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xxkotjar\Desktop\ELDP\TEST\"/>
    </mc:Choice>
  </mc:AlternateContent>
  <xr:revisionPtr revIDLastSave="0" documentId="8_{29A98954-DE04-456A-816C-E37BF1E7F2C3}" xr6:coauthVersionLast="47" xr6:coauthVersionMax="47" xr10:uidLastSave="{00000000-0000-0000-0000-000000000000}"/>
  <bookViews>
    <workbookView xWindow="-108" yWindow="-108" windowWidth="23256" windowHeight="13896" firstSheet="3" activeTab="3" xr2:uid="{00000000-000D-0000-FFFF-FFFF00000000}"/>
  </bookViews>
  <sheets>
    <sheet name="Titulní strana" sheetId="60" r:id="rId1"/>
    <sheet name="Legenda" sheetId="44" r:id="rId2"/>
    <sheet name="Verze dokumentace" sheetId="62" r:id="rId3"/>
    <sheet name="SLOVNÍK" sheetId="1" r:id="rId4"/>
    <sheet name="Changelog" sheetId="12" r:id="rId5"/>
    <sheet name="CIS Okresy" sheetId="7" r:id="rId6"/>
    <sheet name="CIS GFŘ pracoviště" sheetId="40" r:id="rId7"/>
    <sheet name="CIS Typ podání" sheetId="46" r:id="rId8"/>
    <sheet name="CIS Typ akce" sheetId="10" r:id="rId9"/>
    <sheet name="CIS Typ formuláře" sheetId="47" r:id="rId10"/>
    <sheet name="CIS Stav formuláře" sheetId="48" r:id="rId11"/>
    <sheet name="CIS Důvod odmítnutí" sheetId="43" r:id="rId12"/>
    <sheet name="CIS Pořadí dítěte" sheetId="63" r:id="rId13"/>
    <sheet name="CIS Pohlaví" sheetId="49" r:id="rId14"/>
    <sheet name="CIS Typ daňové identifikace" sheetId="14" r:id="rId15"/>
    <sheet name="CIS Stát" sheetId="4" r:id="rId16"/>
    <sheet name="CIS Typ dokladu" sheetId="2" r:id="rId17"/>
    <sheet name="CIS Typ zdravotního omezení" sheetId="50" r:id="rId18"/>
    <sheet name="CIS Kategorie dosaženého vzdělá" sheetId="15" r:id="rId19"/>
    <sheet name="CIS Specifikace cizozemského no" sheetId="51" r:id="rId20"/>
    <sheet name="CIS Sektor" sheetId="17" r:id="rId21"/>
    <sheet name="CIS Zdravotní pojišťovny" sheetId="18" r:id="rId22"/>
    <sheet name="CIS Důvod pro volný přístup na " sheetId="19" r:id="rId23"/>
    <sheet name="CIS Druh pracovního oprávnění" sheetId="52" r:id="rId24"/>
    <sheet name="CIS Krajské pobočky ÚP ČR" sheetId="20" r:id="rId25"/>
    <sheet name="CIS Druh důchodu" sheetId="21" r:id="rId26"/>
    <sheet name="CIS Typ přihlášky" sheetId="57" r:id="rId27"/>
    <sheet name="CIS Typ zaměstnavatele" sheetId="58" r:id="rId28"/>
    <sheet name="CIS Typ odhlášky" sheetId="59" r:id="rId29"/>
    <sheet name="CIS Kódy bank" sheetId="22" r:id="rId30"/>
    <sheet name="CIS Klasifikace ekonomických či" sheetId="42" r:id="rId31"/>
    <sheet name="CIS Rozhodná skutečnost" sheetId="39" r:id="rId32"/>
    <sheet name="CIS Kolektivní smlouva" sheetId="23" r:id="rId33"/>
    <sheet name="CIS Hospodářská a finanční kont" sheetId="24" r:id="rId34"/>
    <sheet name="CIS Obce" sheetId="25" r:id="rId35"/>
    <sheet name="CIS Nástroj (opatření)" sheetId="45" r:id="rId36"/>
    <sheet name="CIS Klasifikace v zaměstnání" sheetId="26" r:id="rId37"/>
    <sheet name="CIS Druh činnosti" sheetId="27" r:id="rId38"/>
    <sheet name="CIS Bližší určení pracovněprávn" sheetId="53" r:id="rId39"/>
    <sheet name="CIS Klasif. postavení v zaměstn" sheetId="28" r:id="rId40"/>
    <sheet name="CIS Pracovní režim" sheetId="54" r:id="rId41"/>
    <sheet name="CIS Průběh práce" sheetId="55" r:id="rId42"/>
    <sheet name="CIS Kategorizace rizika" sheetId="30" r:id="rId43"/>
    <sheet name="CIS Kód ELDP" sheetId="29" r:id="rId44"/>
    <sheet name="CIS Důvod uplatnění slevy" sheetId="31" r:id="rId45"/>
    <sheet name="CIS Důvod neposkytnutí podkladů" sheetId="32" r:id="rId46"/>
    <sheet name="CIS Druh zaměstnání" sheetId="56" r:id="rId47"/>
    <sheet name="CIS Důvod ukončení PPV" sheetId="33" r:id="rId48"/>
    <sheet name="CIS Důvod ukončení služ. poměru" sheetId="35" r:id="rId49"/>
    <sheet name="CIS Důvod předčasného ukončení" sheetId="61" r:id="rId50"/>
  </sheets>
  <definedNames>
    <definedName name="_xlnm._FilterDatabase" localSheetId="6" hidden="1">'CIS GFŘ pracoviště'!$A$1:$C$1</definedName>
    <definedName name="_xlnm._FilterDatabase" localSheetId="4" hidden="1">Changelog!$A$1:$M$1293</definedName>
    <definedName name="_xlnm._FilterDatabase" localSheetId="3" hidden="1">SLOVNÍK!$A$6:$NG$467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37" i="1" l="1"/>
  <c r="Q38" i="1" s="1"/>
  <c r="Q31" i="1"/>
  <c r="U447" i="1"/>
  <c r="V41" i="1"/>
  <c r="V37" i="1"/>
  <c r="M37" i="1"/>
  <c r="M38" i="1" s="1"/>
  <c r="K37" i="1"/>
  <c r="K38" i="1" s="1"/>
  <c r="J37" i="1"/>
  <c r="J38" i="1" s="1"/>
  <c r="F37" i="1"/>
  <c r="F38" i="1" s="1"/>
  <c r="E37" i="1"/>
  <c r="E38" i="1" s="1"/>
  <c r="D37" i="1"/>
  <c r="D38" i="1" s="1"/>
  <c r="V34" i="1"/>
  <c r="V35" i="1" s="1"/>
  <c r="V32" i="1"/>
  <c r="V33" i="1" s="1"/>
  <c r="M31" i="1"/>
  <c r="K31" i="1"/>
  <c r="J31" i="1"/>
  <c r="F31" i="1"/>
  <c r="E31" i="1"/>
  <c r="D31" i="1"/>
  <c r="V30" i="1"/>
  <c r="V31" i="1" s="1"/>
  <c r="V36" i="1" l="1"/>
  <c r="V38" i="1" s="1"/>
  <c r="V4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author>
    <author>admin kpmg</author>
  </authors>
  <commentList>
    <comment ref="CP6" authorId="0" shapeId="0" xr:uid="{00000000-0006-0000-0300-000001000000}">
      <text>
        <r>
          <rPr>
            <b/>
            <sz val="9"/>
            <color indexed="81"/>
            <rFont val="Tahoma"/>
            <family val="2"/>
          </rPr>
          <t>admin:</t>
        </r>
        <r>
          <rPr>
            <sz val="9"/>
            <color indexed="81"/>
            <rFont val="Tahoma"/>
            <family val="2"/>
          </rPr>
          <t xml:space="preserve">
Neslouží k technické definici atributu, obsahuje pouze významový popis pole na původních formulářích. </t>
        </r>
      </text>
    </comment>
    <comment ref="BF139" authorId="1" shapeId="0" xr:uid="{00000000-0006-0000-0300-000002000000}">
      <text>
        <r>
          <rPr>
            <b/>
            <sz val="9"/>
            <color indexed="81"/>
            <rFont val="Tahoma"/>
            <family val="2"/>
          </rPr>
          <t>konflikt</t>
        </r>
        <r>
          <rPr>
            <sz val="9"/>
            <color indexed="81"/>
            <rFont val="Tahoma"/>
            <family val="2"/>
          </rPr>
          <t xml:space="preserve">
</t>
        </r>
      </text>
    </comment>
    <comment ref="BL139" authorId="1" shapeId="0" xr:uid="{00000000-0006-0000-0300-000003000000}">
      <text>
        <r>
          <rPr>
            <b/>
            <sz val="9"/>
            <color indexed="81"/>
            <rFont val="Tahoma"/>
            <family val="2"/>
          </rPr>
          <t>konflikt</t>
        </r>
        <r>
          <rPr>
            <sz val="9"/>
            <color indexed="81"/>
            <rFont val="Tahoma"/>
            <family val="2"/>
          </rPr>
          <t xml:space="preserve">
</t>
        </r>
      </text>
    </comment>
    <comment ref="BM139" authorId="1" shapeId="0" xr:uid="{00000000-0006-0000-0300-000004000000}">
      <text>
        <r>
          <rPr>
            <b/>
            <sz val="9"/>
            <color indexed="81"/>
            <rFont val="Tahoma"/>
            <family val="2"/>
          </rPr>
          <t>konflikt</t>
        </r>
        <r>
          <rPr>
            <sz val="9"/>
            <color indexed="81"/>
            <rFont val="Tahoma"/>
            <family val="2"/>
          </rPr>
          <t xml:space="preserve">
</t>
        </r>
      </text>
    </comment>
    <comment ref="AN280" authorId="0" shapeId="0" xr:uid="{00000000-0006-0000-0300-000005000000}">
      <text>
        <r>
          <rPr>
            <b/>
            <sz val="9"/>
            <color indexed="81"/>
            <rFont val="Tahoma"/>
            <family val="2"/>
          </rPr>
          <t>admin:</t>
        </r>
        <r>
          <rPr>
            <sz val="9"/>
            <color indexed="81"/>
            <rFont val="Tahoma"/>
            <family val="2"/>
          </rPr>
          <t xml:space="preserve">
pouze v případě zadání více mzdových účtáren</t>
        </r>
      </text>
    </comment>
    <comment ref="AN281" authorId="0" shapeId="0" xr:uid="{00000000-0006-0000-0300-000006000000}">
      <text>
        <r>
          <rPr>
            <b/>
            <sz val="9"/>
            <color indexed="81"/>
            <rFont val="Tahoma"/>
            <family val="2"/>
          </rPr>
          <t>admin:</t>
        </r>
        <r>
          <rPr>
            <sz val="9"/>
            <color indexed="81"/>
            <rFont val="Tahoma"/>
            <family val="2"/>
          </rPr>
          <t xml:space="preserve">
pouze v případě zadání více mzdových účtáren</t>
        </r>
      </text>
    </comment>
    <comment ref="AN282" authorId="0" shapeId="0" xr:uid="{00000000-0006-0000-0300-000007000000}">
      <text>
        <r>
          <rPr>
            <b/>
            <sz val="9"/>
            <color indexed="81"/>
            <rFont val="Tahoma"/>
            <family val="2"/>
          </rPr>
          <t>admin:</t>
        </r>
        <r>
          <rPr>
            <sz val="9"/>
            <color indexed="81"/>
            <rFont val="Tahoma"/>
            <family val="2"/>
          </rPr>
          <t xml:space="preserve">
pouze v případě zadání více mzdových účtáren</t>
        </r>
      </text>
    </comment>
    <comment ref="BF320" authorId="1" shapeId="0" xr:uid="{00000000-0006-0000-0300-000008000000}">
      <text>
        <r>
          <rPr>
            <b/>
            <sz val="9"/>
            <color indexed="81"/>
            <rFont val="Tahoma"/>
            <family val="2"/>
          </rPr>
          <t>konflikt</t>
        </r>
        <r>
          <rPr>
            <sz val="9"/>
            <color indexed="81"/>
            <rFont val="Tahoma"/>
            <family val="2"/>
          </rPr>
          <t xml:space="preserve">
</t>
        </r>
      </text>
    </comment>
    <comment ref="BL320" authorId="1" shapeId="0" xr:uid="{00000000-0006-0000-0300-000009000000}">
      <text>
        <r>
          <rPr>
            <b/>
            <sz val="9"/>
            <color indexed="81"/>
            <rFont val="Tahoma"/>
            <family val="2"/>
          </rPr>
          <t>konflikt</t>
        </r>
        <r>
          <rPr>
            <sz val="9"/>
            <color indexed="81"/>
            <rFont val="Tahoma"/>
            <family val="2"/>
          </rPr>
          <t xml:space="preserve">
</t>
        </r>
      </text>
    </comment>
    <comment ref="BM320" authorId="1" shapeId="0" xr:uid="{00000000-0006-0000-0300-00000A000000}">
      <text>
        <r>
          <rPr>
            <b/>
            <sz val="9"/>
            <color indexed="81"/>
            <rFont val="Tahoma"/>
            <family val="2"/>
          </rPr>
          <t>konflikt</t>
        </r>
        <r>
          <rPr>
            <sz val="9"/>
            <color indexed="81"/>
            <rFont val="Tahoma"/>
            <family val="2"/>
          </rPr>
          <t xml:space="preserve">
</t>
        </r>
      </text>
    </comment>
  </commentList>
</comments>
</file>

<file path=xl/sharedStrings.xml><?xml version="1.0" encoding="utf-8"?>
<sst xmlns="http://schemas.openxmlformats.org/spreadsheetml/2006/main" count="25205" uniqueCount="3825">
  <si>
    <t>Název projektu: Zajištění redesignu agendy zaměstnanosti s ohledem na digitalizaci procesů a snížení administrativní zátěže</t>
  </si>
  <si>
    <t>Registrační číslo projektu: CZ.31.2.0/0.0/0.0/23_090/0010634</t>
  </si>
  <si>
    <t>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t>
  </si>
  <si>
    <t>ZÁLOŽKA</t>
  </si>
  <si>
    <t>OBLAST SLOUPCŮ</t>
  </si>
  <si>
    <t>NÁZEV SLOUPCE</t>
  </si>
  <si>
    <t>POPIS SLOUPCE</t>
  </si>
  <si>
    <t>SLOVNÍK</t>
  </si>
  <si>
    <t>ID ATRIBUTU</t>
  </si>
  <si>
    <t>ID atributu přidělené datovým týmem pro daný atribut. ID je svázáno s atributem napevno, při změnách zůstává stejné. Zaniká až se zánikem atributu.</t>
  </si>
  <si>
    <t>BUSINESS POPIS</t>
  </si>
  <si>
    <t>NÁZEV ATRIBUTU</t>
  </si>
  <si>
    <t>Název atributu, který vzešel ze sběru datové potřeby</t>
  </si>
  <si>
    <t>OBLAST ATRIBUTU</t>
  </si>
  <si>
    <t>Neboli také folder - nejvyšší členění atributů do jednotlivých oblastí</t>
  </si>
  <si>
    <t>TŘÍDA</t>
  </si>
  <si>
    <t>Nižší členění vzájemně souvisejících atributů do tříd</t>
  </si>
  <si>
    <t>PODTŘÍDA</t>
  </si>
  <si>
    <t>Nejnižší členění vzájemně souvisejících atributů do podtříd</t>
  </si>
  <si>
    <t>VLASTNÍK</t>
  </si>
  <si>
    <t>Vlastník atributu (např. z hlediska jeho příslušnosti k určitému formuláři apod.)</t>
  </si>
  <si>
    <t>TECHNICKÝ POPIS</t>
  </si>
  <si>
    <t>DATOVÝ TYP</t>
  </si>
  <si>
    <t>Obecný datový typ vycházející ze sběru datové potřeby</t>
  </si>
  <si>
    <t>ČETNOST</t>
  </si>
  <si>
    <t>Četnost atributu. Atributy navrhované jako vícečetné označeny jako 1-N.</t>
  </si>
  <si>
    <t>ČÍSELNÍK / VÝČET HODNOT</t>
  </si>
  <si>
    <t>Pokud má atribut datový typ = číselník, pak je zde uveden buď formou odkazu na záložku excelu, kde je detail číselníku, anebo formou výčtu hodnot</t>
  </si>
  <si>
    <t>PREFILL - TYP</t>
  </si>
  <si>
    <t>Funkce na předvyplňování položek pro ePortál - zdroj předvyplnění</t>
  </si>
  <si>
    <t>PREFILL - POZNÁMKA</t>
  </si>
  <si>
    <t>Funkce na předvyplňování položek pro ePortál - doplnění informací k předvyplnění</t>
  </si>
  <si>
    <t>SBĚR V RÁMCI TYPU HLÁŠENÍ V JMHZ</t>
  </si>
  <si>
    <t>REG. ZAMĚSTNAVATELE</t>
  </si>
  <si>
    <t>Atribut obsažen v rámci hlášení Registrace zaměstnavatele</t>
  </si>
  <si>
    <t>REG. ZAMĚSTNANCE</t>
  </si>
  <si>
    <t>Atribut obsažen v rámci hlášení Registrace zaměstnance</t>
  </si>
  <si>
    <t>MĚSÍČNÍ</t>
  </si>
  <si>
    <t>Atribut obsažen v rámci měsíčního hlášení. Speciální kódy jako např. x01 apod. symbolizují pořadí měsíců v roce, ve kterých se atribut vyplňuje (např. x010203 = atribut se nabízí k vyplnění v hlášení za leden, únor a březen).</t>
  </si>
  <si>
    <t>UŽIVATELÉ ATRIBUTU</t>
  </si>
  <si>
    <t>ČSSZ</t>
  </si>
  <si>
    <t>Uživatelem (konzumentem) atributu bude ČSSZ</t>
  </si>
  <si>
    <t>FS</t>
  </si>
  <si>
    <t>Uživatelem (konzumentem) atributu bude Finanční správa (Generální finanční ředitelství)</t>
  </si>
  <si>
    <t>MPSV</t>
  </si>
  <si>
    <t>Uživatelem (konzumentem) atributu bude Ministerstvo práce a sociálních věcí (včetně Úřadu práce)</t>
  </si>
  <si>
    <t>ČSÚ</t>
  </si>
  <si>
    <t>Uživatelem (konzumentem) atributu bude Český statistický úřad</t>
  </si>
  <si>
    <t>SITUACE MĚSÍČNÍHO HLÁŠENÍ</t>
  </si>
  <si>
    <t>&lt;všechny sloupce&gt;</t>
  </si>
  <si>
    <t>Zachycuje situace, jejichž detail je řešený v separátním excelu s interakcemi a povinnostmi</t>
  </si>
  <si>
    <t>ZDROJ ATRIBUTU</t>
  </si>
  <si>
    <t>Existující formuláře, ze kterých byl atribut při sběru datové potřeby čerpán</t>
  </si>
  <si>
    <t>POZNÁMKA</t>
  </si>
  <si>
    <t>POZNÁMKA K ATRIBUTU</t>
  </si>
  <si>
    <t>Poznámka k významu nebo zpracování atributu</t>
  </si>
  <si>
    <t>POPIS</t>
  </si>
  <si>
    <t>VÝZNAMOVÝ POPIS ATRIBUTU</t>
  </si>
  <si>
    <t>Významový popis atributu - může vycházet z legislativy, z existujících formulářů apod.</t>
  </si>
  <si>
    <t>EVIDEN</t>
  </si>
  <si>
    <t>Část datového slovníku určená pro dodavatele JMHZ</t>
  </si>
  <si>
    <t>UDZ</t>
  </si>
  <si>
    <t>CHANGELOG</t>
  </si>
  <si>
    <t>-</t>
  </si>
  <si>
    <t>DATUM ZMĚNY</t>
  </si>
  <si>
    <t>Datum, kdy byla změna zanesena do datového slovníku</t>
  </si>
  <si>
    <t>VERZE</t>
  </si>
  <si>
    <t>Verze dokumentace, ke které daná změna přísluší</t>
  </si>
  <si>
    <t>ZMĚNOVÝ POŽADAVEK</t>
  </si>
  <si>
    <t>ID změnového požadavku ze seznamu změnových požadavků</t>
  </si>
  <si>
    <t>ID atributu, kterého se změna týká</t>
  </si>
  <si>
    <t>Název atributu, kterého se změna týká</t>
  </si>
  <si>
    <t>Oblast atributu, kterého se změna týká</t>
  </si>
  <si>
    <t>Třída atributu, kterého se změna týká</t>
  </si>
  <si>
    <t>Podtřída atributu, kterého se změna týká</t>
  </si>
  <si>
    <t>Příslušnost změny k podání Registrace zaměstnavatele</t>
  </si>
  <si>
    <t>Příslušnost změny k podání Registrace zaměstnance</t>
  </si>
  <si>
    <t>MĚSÍČNÍ HLÁŠENÍ</t>
  </si>
  <si>
    <t>Příslušnost změny k Měsíčnímu hlášení</t>
  </si>
  <si>
    <t>TYP ZMĚNY</t>
  </si>
  <si>
    <t>Typ změny - např. přidání / odebrání / přejmenování atributu apod. Může být i změna globálního charakteru (odebrání sloupce apod.)</t>
  </si>
  <si>
    <t>POPIS ZMĚNY</t>
  </si>
  <si>
    <t>Doplňující informace ke změně (specifikace, důvod apod.)</t>
  </si>
  <si>
    <t>CIS &lt;název číselníku&gt;</t>
  </si>
  <si>
    <t>Záložky s detailním popisem číselníků</t>
  </si>
  <si>
    <t>KOMPATIBILITA VERZÍ DOKUMENTACE</t>
  </si>
  <si>
    <t>Datový slovník</t>
  </si>
  <si>
    <t>XSD měsíčního hlášení</t>
  </si>
  <si>
    <t xml:space="preserve">Externí datová věta Registrace zaměstnance </t>
  </si>
  <si>
    <t xml:space="preserve"> Registrace zaměstnance XSD</t>
  </si>
  <si>
    <t>Registrace zaměstnavatele - doplnění</t>
  </si>
  <si>
    <t>1.3.1</t>
  </si>
  <si>
    <t>1.1.1</t>
  </si>
  <si>
    <t>1.0</t>
  </si>
  <si>
    <t>1.3.2</t>
  </si>
  <si>
    <t>1.1.2</t>
  </si>
  <si>
    <t>1.3.3</t>
  </si>
  <si>
    <t>1.1.3</t>
  </si>
  <si>
    <t>1.4</t>
  </si>
  <si>
    <t>DATOVÝ SCÉNÁŘ V REGISTRACI ZAMĚSTNANCE PODLE TYPU AKCE A DRUHU ČINNOSTI (10239)</t>
  </si>
  <si>
    <t>DATOVÝ SCÉNÁŘ V MĚSÍČNÍM HLÁŠENÍ PODLE DRUHU ČINNOSTI / ODLOŽENÝ PŘÍJEM (10239)</t>
  </si>
  <si>
    <t>DATOVÝ TYP - UPŘESNĚNÍ</t>
  </si>
  <si>
    <t>MAPOVÁNÍ</t>
  </si>
  <si>
    <t>A1 - druh činnosti 1 až 9 s příznakem 10502 = "žádné" nebo "pracovní vztah specifické skupiny "; A až K; N až ZC</t>
  </si>
  <si>
    <t>A1 - druh činnosti 10</t>
  </si>
  <si>
    <t>A1 - druh činnosti 11,12,13,14,M nebo 1 až 9 s příznakem 10502 = výkon trestu odnětí svobody</t>
  </si>
  <si>
    <t>A2 - druh činnosti 1 až 9 s příznakem 10502 = "žádné" nebo "pracovní vztah specifické skupiny "; A až K; N až ZC</t>
  </si>
  <si>
    <t>A2 - druh činnosti 10</t>
  </si>
  <si>
    <t>A2 - druh činnosti 11,12,13,14,M nebo 1 až 9 s příznakem 10502 = výkon trestu odnětí svobody</t>
  </si>
  <si>
    <t>A3 - druh činnosti 1 až 9 s příznakem 10502 = "žádné" nebo "pracovní vztah specifické skupiny "; A až K; N až ZC</t>
  </si>
  <si>
    <t>A3 - druh činnosti 10</t>
  </si>
  <si>
    <t>A3 - druh činnosti 11,12,13,14,M nebo 1 až 9 s příznakem 10502 = výkon trestu odnětí svobody</t>
  </si>
  <si>
    <t>A4 - druh činnosti 1 až 9 s příznakem 10502 = "žádné" nebo "pracovní vztah specifické skupiny "; A až K; N až ZC</t>
  </si>
  <si>
    <t>A4 - druh činnosti 10</t>
  </si>
  <si>
    <t>A4 - druh činnosti 11,12,13,14,M nebo 1 až 9 s příznakem 10502 = výkon trestu odnětí svobody</t>
  </si>
  <si>
    <t>A5 - všechny druhy činnosti</t>
  </si>
  <si>
    <t>A6 - všechny druhy činnosti</t>
  </si>
  <si>
    <t>A7 - všechny druhy činnosti</t>
  </si>
  <si>
    <t>A8 - všechny druhy činnosti</t>
  </si>
  <si>
    <t>POVINNOST - POZNÁMKA</t>
  </si>
  <si>
    <t>1 až 9 s příznakem 10502 = "žádné"; A až J; T až ZC</t>
  </si>
  <si>
    <t>M</t>
  </si>
  <si>
    <t xml:space="preserve">K,N,O,P,Q,R,S nebo 1 až 9 s příznakem 10502 = pracovní vztah specifické skupiny </t>
  </si>
  <si>
    <t>1 až 9 s příznakem 10502 = výkon trestu odnětí svobody</t>
  </si>
  <si>
    <t>11, 13 ,14</t>
  </si>
  <si>
    <t>Odložený příjem (všechny Druhy činnosti kromě 10)</t>
  </si>
  <si>
    <t>POVINNOST</t>
  </si>
  <si>
    <t>Evidenční list důchodového pojištění od roku 2012</t>
  </si>
  <si>
    <t>Oznámení o nástupu do zaměstnání (skončení zaměstnání) 2022</t>
  </si>
  <si>
    <t>Přihláška do registru zaměstnavatelů</t>
  </si>
  <si>
    <t>Odhláška z registru zaměstnavatelů</t>
  </si>
  <si>
    <t>Hlášení o zaměstnání poživatele předčasného starobního důchodu</t>
  </si>
  <si>
    <t>Přehled o výši pojistného od ledna 2023</t>
  </si>
  <si>
    <t>Potvrzení o počtu směn v zaměstnání zdravotnického záchranáře nebo člena jednotky hasičského záchranného sboru podniku</t>
  </si>
  <si>
    <t>Potvrzení o výkonu zaměstnání se stálým pracovištěm pod zemí v hlubinných dolech (podle § 37 odst. 3 zákona č. 582/1991 Sb. a § 4 nařízení vlády č. 363/2009 Sb.)</t>
  </si>
  <si>
    <t>Potvrzení o studiu (o teoretické a praktické přípravě) pro účely důchodového pojištění</t>
  </si>
  <si>
    <t xml:space="preserve">Výpočet daně a daňového zvýhodnění u daně z příjmů fyzických osob ze závislé činnosti podle zákona č. 586/1992 Sb., o daních z příjmů, ve znění pozdějších předpisů </t>
  </si>
  <si>
    <t>Žádost podle § 35d odst. 5 zákona o daních z příjmů o poukázání chybějící částky vyplacené plátcem daně poplatníkům na měsíčních daňových bonusech</t>
  </si>
  <si>
    <t>Žádost podle § 35d odst. 9 zákona o daních z příjmů o poukázání chybějící částky vyplacené plátcem daně poplatníkům na doplatku na daňovém bonusu z ročního zúčtování záloh a daňového zvýhodnění</t>
  </si>
  <si>
    <t>Potvrzení zaměstnavatele druhého z poplatníků pro uplatnění nároku na daňové zvýhodnění pro účely podání přiznání k dani z příjmů fyzických osob</t>
  </si>
  <si>
    <t xml:space="preserve">Vyúčtování daně z příjmů ze závislé činnosti </t>
  </si>
  <si>
    <t>Příloha č. 1 k Vyúčtování daně z příjmů ze závislé činnosti - Počet zaměstnanců - § 38j odst. 6 zákona č. 586-1992 Sb., o daních z příjmů</t>
  </si>
  <si>
    <t>Příloha č. 2 k Vyúčtování daně z příjmů ze závislé činnosti - Přehled souhrnných údajů zaznamenaných na mzdových listech poplatníků uvedených 
v § 2 odst. 3 zákona o daních z příjmů</t>
  </si>
  <si>
    <t>Příloha č. 3 k Vyúčtování daně z příjmů fyzických osob ze závislé činnosti</t>
  </si>
  <si>
    <t>Příloha č. 4 k Vyúčtování daně z příjmů fyzických osob ze závislé činnosti o dodatečných opravách měsíčního daňového bonusu podle § 38i zákona</t>
  </si>
  <si>
    <t>Přihláška k registraci pro fyzické osoby</t>
  </si>
  <si>
    <t xml:space="preserve">Přihláška k registraci pro právnické osoby </t>
  </si>
  <si>
    <t>Jmenný seznam zaměstnanců k žádosti o příspěvek dle §78a zákona o zaměstnanosti</t>
  </si>
  <si>
    <t>Ohlášení plnění povinného podílu osob se zdravotním postižením na celkovém počtu zaměstnanců zaměstnavatele</t>
  </si>
  <si>
    <t>Roční zpráva o činnosti zaměstnavatele uznaného na CHTP</t>
  </si>
  <si>
    <t>Vyúčtování mzdových nákladů SÚPM vyhrazené (z ESF i národních prostředků)</t>
  </si>
  <si>
    <t>Vyúčtování mzdových nákladů VPP (z ESF i národních prostředků)</t>
  </si>
  <si>
    <t>ROZSAH ATRIBUTU PRO DB ORACLE</t>
  </si>
  <si>
    <t>ROZSAH ATRIBUTU PRO XSD</t>
  </si>
  <si>
    <t>OMEZENI</t>
  </si>
  <si>
    <t>POZNAMKA EVIDEN</t>
  </si>
  <si>
    <t>NAZEV XSD</t>
  </si>
  <si>
    <t>ZDROJ INFORMACÍ</t>
  </si>
  <si>
    <t>Registry - primárně zapisováno z registrů</t>
  </si>
  <si>
    <t>Bude použito pro akci na registraci zaměstnavatele</t>
  </si>
  <si>
    <t>Dodat datový typ</t>
  </si>
  <si>
    <t>DB VZT</t>
  </si>
  <si>
    <t>Datový typ</t>
  </si>
  <si>
    <t>NULLABLE</t>
  </si>
  <si>
    <t xml:space="preserve">DB KE </t>
  </si>
  <si>
    <t>Položka v DV ONZ</t>
  </si>
  <si>
    <t>Položka v DV ORGAN08</t>
  </si>
  <si>
    <t>KEVDB</t>
  </si>
  <si>
    <t>VZT08</t>
  </si>
  <si>
    <t>Golden Gate</t>
  </si>
  <si>
    <t>INFO DB</t>
  </si>
  <si>
    <t>APV VZT/UI44/TCL</t>
  </si>
  <si>
    <t>SI2</t>
  </si>
  <si>
    <t>Číselník</t>
  </si>
  <si>
    <t>Default</t>
  </si>
  <si>
    <t>Poznámka</t>
  </si>
  <si>
    <t>GUID podání</t>
  </si>
  <si>
    <t>Meta atributy</t>
  </si>
  <si>
    <t>Podání</t>
  </si>
  <si>
    <t>Vlastník JMHZ</t>
  </si>
  <si>
    <t>text</t>
  </si>
  <si>
    <t>x</t>
  </si>
  <si>
    <t>META</t>
  </si>
  <si>
    <t>P</t>
  </si>
  <si>
    <t>Technický atribut, nebude na formuláři, generuje se na straně zaměstnavatele</t>
  </si>
  <si>
    <t>VARCHAR2(38)</t>
  </si>
  <si>
    <t>STRING(38)</t>
  </si>
  <si>
    <t>JMHZ</t>
  </si>
  <si>
    <t>idPodani</t>
  </si>
  <si>
    <t/>
  </si>
  <si>
    <t>Převzít do metadat interní datové věty.</t>
  </si>
  <si>
    <t>Kanál podání</t>
  </si>
  <si>
    <t>číselník</t>
  </si>
  <si>
    <t>Technický atribut, nebude na formuláři, využitelné pro statistiky, případně vracení podání stejným kanálem</t>
  </si>
  <si>
    <t>VARCHAR2(20)</t>
  </si>
  <si>
    <t>STRING(20)</t>
  </si>
  <si>
    <t>Pořadí balíku dat</t>
  </si>
  <si>
    <t>číslo</t>
  </si>
  <si>
    <t>celé číslo</t>
  </si>
  <si>
    <t>N</t>
  </si>
  <si>
    <t>NUMBER(8,0)</t>
  </si>
  <si>
    <t>nonNegativeInteger (8)</t>
  </si>
  <si>
    <t>balikPoradi</t>
  </si>
  <si>
    <t>Počet balíků dat</t>
  </si>
  <si>
    <t>bt:simpleNNType - (8)</t>
  </si>
  <si>
    <t>balikyPocet</t>
  </si>
  <si>
    <t>Počet formulářů v balíku dat</t>
  </si>
  <si>
    <t>Počet formulářů celkem</t>
  </si>
  <si>
    <t>Pracoviště ÚSSZ (OSSZ/PSSZ/MSSZ Brno)</t>
  </si>
  <si>
    <t>Odbor 32 / Karel Milbach</t>
  </si>
  <si>
    <t>CIS Okresy</t>
  </si>
  <si>
    <t>REGZEL</t>
  </si>
  <si>
    <t>V rámci nové legislativy (od 1.1.2025) může být příslušné SSZ až výstupem registrace - tzn. nebylo by na vstupu registrace zaměstnavatele</t>
  </si>
  <si>
    <t>Trojmístný číselný kód místně příslušné OSSZ, u které je zaměstnavatel veden v registru zaměstnavatelů. Místní příslušnost OSSZ/PSSZ/MSSZ Brno (dále jen OSSZ) se řídí sídlem zaměstnavatele, pokud nemá mzdovou účtárnu nebo pokud místo mzdové účtárny je shodné se sídlem zaměstnavatele; nebo místem mzdové účtárny, pokud zaměstnavatel má mzdovou účtárnu a místo mzdové účtárny není shodné se sídlem zaměstnavatele. V případě zaměstnavatele - fyzické osoby se za sídlo považuje místo jejího trvalého pobytu v ČR, jde-li o cizince místo hlášeného pobytu v ČR. Nemá-li fyzická osoba – zaměstnavatel v ČR trvalý ani hlášený pobyt řídí se místní příslušnost OSSZ místem podnikání (popř. místo výkonu práce jeho zaměstnanců) v ČR. Je-li zahraniční právnická osoba zaměstnavatelem, který nemá na území ČR sídlo útvaru, který vede evidenci mezd, byla určena jako místně příslušná PSSZ, Praha 8, Trojská 1997.</t>
  </si>
  <si>
    <t>VARCHAR2(3)</t>
  </si>
  <si>
    <t>positiveInteger</t>
  </si>
  <si>
    <t>100 až 999</t>
  </si>
  <si>
    <t>ČSSZ Číselník Okresy - Kód</t>
  </si>
  <si>
    <t>ossz</t>
  </si>
  <si>
    <t>MZDOVA_UCTARNA.OSSZ</t>
  </si>
  <si>
    <t>NUMBER(10,0)</t>
  </si>
  <si>
    <t>No</t>
  </si>
  <si>
    <t>REG_CRP.PRACOVISTE_REFERENTA</t>
  </si>
  <si>
    <t>Metadata.zdroj.region</t>
  </si>
  <si>
    <t>Převzít do metadat interní datové věty.ZAMEL a MÚ v DB. ZAMEC pouze v DV.</t>
  </si>
  <si>
    <t>Finančnímu úřadu pro / Specializovanému finančnímu úřadu</t>
  </si>
  <si>
    <t>GFŘ-Kytler</t>
  </si>
  <si>
    <t>CIS GFŘ pracoviště</t>
  </si>
  <si>
    <t>Čtyřmístný číselný kód místně příslušného FÚ/SFÚ, u které je zaměstnavatel veden.</t>
  </si>
  <si>
    <t>VARCHAR2(4)</t>
  </si>
  <si>
    <t>2000 až 7000</t>
  </si>
  <si>
    <t>Číselník CIS_GFR_PRACOVISTE</t>
  </si>
  <si>
    <t>financniUrad</t>
  </si>
  <si>
    <t xml:space="preserve">Územní pracoviště v, ve, pro  </t>
  </si>
  <si>
    <t xml:space="preserve"> </t>
  </si>
  <si>
    <t>Čtyřmístný číselný kód místně příslušného územního pracoviště FÚ, u kterého je zaměstnavatel veden. Specializovaný finanční úřad nemá územní pracoviště.</t>
  </si>
  <si>
    <t>uzemniPracoviste</t>
  </si>
  <si>
    <t>ZAMESTNAVATEL.FU_PRACOVISTE</t>
  </si>
  <si>
    <t>Datum a čas vyplnění podání</t>
  </si>
  <si>
    <t>datumčas</t>
  </si>
  <si>
    <t>CORE DATA</t>
  </si>
  <si>
    <t>TIMESTAMP</t>
  </si>
  <si>
    <t>dateTime</t>
  </si>
  <si>
    <t>Oracle typ</t>
  </si>
  <si>
    <t>údaj je dateTime s časovou zónou</t>
  </si>
  <si>
    <t>vyplneniDatum</t>
  </si>
  <si>
    <t> </t>
  </si>
  <si>
    <t>Metadata.data.datumPodani</t>
  </si>
  <si>
    <t>Datum a čas přijetí podání</t>
  </si>
  <si>
    <t>Technický atribut, nebude na formuláři, generuje se v okamžiku přijetí formuláře</t>
  </si>
  <si>
    <t>prijetiDatum</t>
  </si>
  <si>
    <t>Metadata.data.datumDoruceni</t>
  </si>
  <si>
    <t>Typ podání</t>
  </si>
  <si>
    <t>CIS Typ podání</t>
  </si>
  <si>
    <t>VARCHAR2(1)</t>
  </si>
  <si>
    <t>string(1)</t>
  </si>
  <si>
    <t>R, O, S</t>
  </si>
  <si>
    <t>JMHZ Číselník Typ podání - Kód</t>
  </si>
  <si>
    <t>podaniTyp</t>
  </si>
  <si>
    <t>Typ akce</t>
  </si>
  <si>
    <t>Formulář</t>
  </si>
  <si>
    <t>CIS Typ akce</t>
  </si>
  <si>
    <t>1 až 12</t>
  </si>
  <si>
    <t>Metadata.formaty.typDokladu</t>
  </si>
  <si>
    <t>Platnost akce ke dni</t>
  </si>
  <si>
    <t>datum</t>
  </si>
  <si>
    <t>2023 až 2100</t>
  </si>
  <si>
    <t>ONZ.employee.fro</t>
  </si>
  <si>
    <t>Měsíc</t>
  </si>
  <si>
    <t>aktuální měsíc - 1</t>
  </si>
  <si>
    <t>NUMBER(2,0)</t>
  </si>
  <si>
    <t>nonNegativeInteger</t>
  </si>
  <si>
    <t>ČSSZ - PVPOJ</t>
  </si>
  <si>
    <t>mesic</t>
  </si>
  <si>
    <t>JMHZ - Nepropadá do UDZ</t>
  </si>
  <si>
    <t>Rok</t>
  </si>
  <si>
    <t>rok vztažený k 10010</t>
  </si>
  <si>
    <t>NUMBER(4,0)</t>
  </si>
  <si>
    <t>rok</t>
  </si>
  <si>
    <t>GUID formuláře</t>
  </si>
  <si>
    <t>Technický atribut, nebude na formuláři, bez vazby na GUID podání, generuje se na straně zaměstnavatele</t>
  </si>
  <si>
    <t>P, O, C</t>
  </si>
  <si>
    <t>formularId</t>
  </si>
  <si>
    <t>Typ formuláře</t>
  </si>
  <si>
    <t>CIS Typ formuláře</t>
  </si>
  <si>
    <t>JMHZ Číselník Typ formuláře - Kód</t>
  </si>
  <si>
    <t>formularTyp</t>
  </si>
  <si>
    <t>Stav formuláře</t>
  </si>
  <si>
    <t>CIS Stav formuláře</t>
  </si>
  <si>
    <t>Technický atribut, nebude na formuláři, zapíše DIS na základě zpracování formuláře</t>
  </si>
  <si>
    <t>JMHZ Číselník Stav formuláře - Kód</t>
  </si>
  <si>
    <t>formularStav</t>
  </si>
  <si>
    <t>Důvod odmítnutí</t>
  </si>
  <si>
    <t>CIS Důvod odmítnutí</t>
  </si>
  <si>
    <t>VARCHAR2(5)</t>
  </si>
  <si>
    <t>string (5)</t>
  </si>
  <si>
    <t>JMHZ Číselník Důvod odmítnutí - Kód</t>
  </si>
  <si>
    <t>formularOdmitnutiDuvod</t>
  </si>
  <si>
    <t>Datum a čas zpracování formuláře</t>
  </si>
  <si>
    <t>formularZpracovaniDatum</t>
  </si>
  <si>
    <t>Datum a čas zapsání osobního identifikačního čísla</t>
  </si>
  <si>
    <t>Technický atribut, nebude na formuláři, zapíše se na základě ztotožnění v KE</t>
  </si>
  <si>
    <t>cteniIkmpsv</t>
  </si>
  <si>
    <t>OSOBA.IK_MPSV_PLATNOST_OD</t>
  </si>
  <si>
    <t>DATETIME</t>
  </si>
  <si>
    <t>YES</t>
  </si>
  <si>
    <t>ONZ.employee.client@ikmpsvfro</t>
  </si>
  <si>
    <t>Primární pracovněprávní vztah zaměstnance</t>
  </si>
  <si>
    <t>příznak</t>
  </si>
  <si>
    <t>Příznak označující pracovněprávní vztah, který bude nosičem souhrnných dat zaměstnance.</t>
  </si>
  <si>
    <t>NUMBER(1,0)</t>
  </si>
  <si>
    <t>Úhrn vyměřovacích základů zaměstnanců, kteří nevykonávají činnost v rizikovém zaměstnání nebo nejsou zdravotnickými záchranáři nebo členy HZS podniku</t>
  </si>
  <si>
    <t>Přehled o výši pojistného</t>
  </si>
  <si>
    <t>Odváděné pojistné</t>
  </si>
  <si>
    <t>odbor 33/Marján</t>
  </si>
  <si>
    <t>Vyměřovací základ zaměstnavatele podle § 5a odst. 1 písm. a)</t>
  </si>
  <si>
    <t>NUMBER(12,0)</t>
  </si>
  <si>
    <t>uhrnVymerovacichZakladuBezni</t>
  </si>
  <si>
    <t>Pojistné za zaměstnavatele u zaměstnanců, kteří nevykonávají činnost v rizikovém zaměstnání nebo nejsou zdravotnickými záchranáři nebo členy HZS podniku</t>
  </si>
  <si>
    <t>výpočet</t>
  </si>
  <si>
    <t>= 0,248 * "10023", = kontrola MH.8</t>
  </si>
  <si>
    <t>Pojistné za zaměstnavatele (zaokrouhlené na celé koruny směrem nahoru) ve výši 24,8 % z úhrnu vyměřovacích základů (10023).</t>
  </si>
  <si>
    <t>pojistneZamestnavateleBezni</t>
  </si>
  <si>
    <t>Úhrn vyměřovacích základů zaměstnanců, kteří jsou zdravotnickými záchranáři nebo členy HZS podniku</t>
  </si>
  <si>
    <t>Vyměřovací základ zaměstnavatele podle § 5a odst. 1 písm. b)</t>
  </si>
  <si>
    <t>uhrnVymerovacichZakladuZachranari</t>
  </si>
  <si>
    <t>Pojistné za zaměstnavatele u zaměstnanců, kteří jsou zdravotnickými záchranáři nebo členy HZS podniku</t>
  </si>
  <si>
    <t>= 0,298 * "10025", = kontrola MH.10</t>
  </si>
  <si>
    <t>Pojistné za zaměstnavatele (zaokrouhlené na celé koruny směrem nahoru), a to za kalendářní měsíce roku 2025 ve výši 28,8 % a počínaje rokem 2026 ve výši 29,8 % z úhrnu vyměřovacích základů (10025).</t>
  </si>
  <si>
    <t>pojistneZamestnavateleZachranari</t>
  </si>
  <si>
    <t>Úhrn vyměřovacích základů zaměstnanců, kteří vykonávají rizikové zaměstnání</t>
  </si>
  <si>
    <t>Vyměřovací základ zaměstnavatele podle § 5a odst. 1 písm. c)</t>
  </si>
  <si>
    <t>Pojistné za zaměstnavatele u zaměstnanců, kteří vykonávají rizikové zaměstnání</t>
  </si>
  <si>
    <t>= 0,268 * "10484", = kontrola MH.167</t>
  </si>
  <si>
    <t>Pojistné za zaměstnavatele (zaokrouhlené na celé koruny směrem nahoru), a to za kalendářní měsíce roku 2025 ve výši 26,8 %, roku 2026 ve výši 27,8 %, roku 2027 ve výši 28,8 % a počínaje rokem 2028 ve výši 29,8 % z úhrnu vyměřovacích základů (10483).</t>
  </si>
  <si>
    <t>Pojistné za zaměstnavatele celkem (součet úhrnů)</t>
  </si>
  <si>
    <t>= "10024" + "10026" + "10484", = kontrola MH.11</t>
  </si>
  <si>
    <t>Pojistné za zaměstnavatele celkem, tj. součet dílčích částek pojistného uvedených v atributech 10024, 10026 a 10484</t>
  </si>
  <si>
    <t>pojistneZamestnavateleCelkem</t>
  </si>
  <si>
    <t>Pojistné za zaměstnance</t>
  </si>
  <si>
    <t>= ∑ (n), úhrn pojistného všech zaměstnanců ("10370"), = kontrola MH.12</t>
  </si>
  <si>
    <t>Úhrn pojistného za všechny zaměstnance. Pojistné za zaměstnance činí 7,1 % z vyměřovacího základu zaměstnance a zaokrouhluje se v každém jednotlivém případě na celé koruny směrem nahoru</t>
  </si>
  <si>
    <t>pojistneZamestnance</t>
  </si>
  <si>
    <t>Pojistné celkem</t>
  </si>
  <si>
    <t>="10027" + "10028", = kontrola MH.13</t>
  </si>
  <si>
    <t>Součet pojistného za zaměstnavatele (10027) a pojistného za zaměstnance (10028).</t>
  </si>
  <si>
    <t>pojistneCelkem</t>
  </si>
  <si>
    <t>Počet zaměstnanců</t>
  </si>
  <si>
    <t>Slevy na pojistném zaměstnavatele</t>
  </si>
  <si>
    <t>= ∑ (n), zaměstnanci uplatňující slevu ("10372"), = kontrola MH.1</t>
  </si>
  <si>
    <t>Počet zaměstnanců, za které zaměstnavatel uplatňuje slevu na pojistném v souladu s § 7a a násl. zákona č. 589/1992 Sb.</t>
  </si>
  <si>
    <t>NUMBER(6,0)</t>
  </si>
  <si>
    <t>bt:simpleNNType - (6)</t>
  </si>
  <si>
    <t>1 až 6</t>
  </si>
  <si>
    <t>pocetZamestnancu</t>
  </si>
  <si>
    <t>Úhrn vyměřovacích základů zaměstnanců</t>
  </si>
  <si>
    <t>= ∑ (n), vymeřovacích základů zaměstnanců ("10245", kteří uplatňují slevu ("10372"), = kontrola MH.2</t>
  </si>
  <si>
    <t>Úhrn vyměřovacích základů těchto zaměstnanců (zahrnutých do počtu 10030), a to ze zaměstnání v pracovním (služebním) poměru, z nichž zaměstnavatel slevu na pojistném uplatňuje (vykonává-li zaměstnanec u zaměstnavatele více takových zaměstnání, náleží sleva na pojistném jen z jednoho zaměstnání).</t>
  </si>
  <si>
    <t>uhrnVymerovacichZakladu</t>
  </si>
  <si>
    <t>Sleva na pojistném zaměstnavatele</t>
  </si>
  <si>
    <t>= ROUNDUP(0,05*"10031"), = kontrola MH.3</t>
  </si>
  <si>
    <t>Sleva na pojistném zaměstnavatele, která činí 5 % z úhrnu vyměřovacích základů zaměstnanců (10031)</t>
  </si>
  <si>
    <t>pojistneSleva</t>
  </si>
  <si>
    <t>Slevy na pojistném zaměstnanců</t>
  </si>
  <si>
    <t>Pracující důchodci</t>
  </si>
  <si>
    <t>= ∑ (n), zaměstnanci uplatňující slevu ("10490")</t>
  </si>
  <si>
    <t>Počet zaměstnanců, kteří mají v kalendářním měsíci nárok na slevu na pojistném podle § 7d a násl. zákona č. 589/1992 Sb.; započtou se pouze zaměstnanci, kteří mají povinnost v příslušném měsíci platit pojistné, a jejichž sleva je tedy nenulová; zaměstnanec, který má u zaměstnavatele více pojistných vztahů, bude započten pouze jednou.</t>
  </si>
  <si>
    <t>= ∑ (n), vymeřovacích základů zaměstnanců ("10477"), kteří uplatňují slevu ("10490")</t>
  </si>
  <si>
    <t>Úhrn vyměřovacích základů těchto zaměstnanců (zahrnutých do počtu 10485)</t>
  </si>
  <si>
    <t>Úhrn slev na pojistném zaměstnanců</t>
  </si>
  <si>
    <t>= ∑ (n), slev na pojistném zaměstnanců ("10491"), kteří uplatňují slevu ("10490")</t>
  </si>
  <si>
    <t>Úhrn slev na pojistném těchto zaměstnanců</t>
  </si>
  <si>
    <t>Ovocnářství a pěstování zeleniny</t>
  </si>
  <si>
    <t>Počet zaměstnanců, kteří mají v kalendářním měsíci nárok na slevu na pojistném zaměstnance v ovocnářství a při pěstování zeleniny. Započtou se pouze zaměstnanci, kteří by jinak měli povinnost v příslušném měsíci platit pojistné a jejichž sleva je tedy nenulová. Zaměstnanec, který má u zaměstnavatele více DPP, z nichž má nárok na slevu, bude započten pouze jednou. Atribut může nabývat pouze celých nezáporných čísel.</t>
  </si>
  <si>
    <t>Úhrn vyměřovacích základů zaměstnanců, kteří mají v kalendářním měsíci nárok na slevu na pojistném zaměstnance v ovocnářství a při pěstování zeleniny. Atribut může nabývat pouze celých nezáporných čísel. Vykázaná hodnota bude součtem atributu 10477 dotčených zaměstnanců.</t>
  </si>
  <si>
    <t>Úhrn slev na pojistném zaměstnanců, kteří mají v kalendářním měsíci nárok na slevu na pojistném zaměstnance v ovocnářství a při pěstování zeleniny. Atribut může nabývat pouze celých nezáporných čísel. Vykázaná hodnota bude součtem nového atributu v individualizované části XX sleva na pojistném zaměstnance v ovocnářství a při pěstování zeleniny. Hodnota údaje je dána výrazem v absolutní hodnotě: |1 – (7,1 % úhrnu vyměřovacích základů zaměstnanců / úhrn slev na pojistném zaměstnanců)| &lt;= 0,01 nebo |7,1 % úhrnu vyměřovacích základů zaměstnanců – úhrn slev na pojistném zaměstnanců| &lt;= 100; tzn. akceptovány budou hodnoty, kdy úhrn slev na pojistném zaměstnanců je větší než 7,171 % úhrnu vyměřovacích základů zaměstnanců, ale rozdíl částek je &lt;= 100 (obě podmínky musejí být porušeny současně, aby nebyl údaj akceptován). Zároveň vždy platí, že úhrn slev na pojistném zaměstnanců ≥ 7,1 % úhrnu vyměřovacích základů zaměstnanců (zaokrouhleno na celé koruny směrem nahoru).</t>
  </si>
  <si>
    <t>Vypočítané pojistné (rozdíl mezi pojistným celkem a slevou na pojistném)</t>
  </si>
  <si>
    <t>Pojistné k úhradě</t>
  </si>
  <si>
    <t>= "10029" - "10032" - "10487", = kontrola MH.4</t>
  </si>
  <si>
    <t>Rozdíl mezi celkovým pojistným (10029) a slevou na pojistném zaměstnavatele (10032) a úhrnem slev na pojistném zaměstnanců (10487). Tuto částku je zaměstnavatel povinen odvést na příslušný účet příslušné správy sociálního zabezpečení.</t>
  </si>
  <si>
    <t>integer (12)</t>
  </si>
  <si>
    <t>pojistneUhrada</t>
  </si>
  <si>
    <t>Úhrn skutečně sražených záloh na dani po slevách</t>
  </si>
  <si>
    <t>Souhrnná vrstva</t>
  </si>
  <si>
    <t>Daňové údaje</t>
  </si>
  <si>
    <t>Úhrn záloh na daň po měsíčních slevách na dani, které byly za příslušný kalendářní měsíc sraženy.</t>
  </si>
  <si>
    <t>NUMBER(14,0)</t>
  </si>
  <si>
    <t>bt:simpleNNType - (14)</t>
  </si>
  <si>
    <t>MFCR DPZVD6#H</t>
  </si>
  <si>
    <t>kc_dpzii01</t>
  </si>
  <si>
    <t>danZalohaPoSleve</t>
  </si>
  <si>
    <t>Daňový portál :  Popis struktury souborů :  DPZVD6 (mfcr.cz)</t>
  </si>
  <si>
    <t>kc_dpzii02</t>
  </si>
  <si>
    <t>Úhrn vyplacených měsíčních daňových bonusů</t>
  </si>
  <si>
    <t>Úhrn částek měsíčních daňových bonusů vyplacených podle § 35d odst. 4 zákona za příslušný kalendářní měsíc.</t>
  </si>
  <si>
    <t>MFCR DPZVD6</t>
  </si>
  <si>
    <t>kc_dpzii03a</t>
  </si>
  <si>
    <t>danBonusMes</t>
  </si>
  <si>
    <t>Úhrn přeplatků na dani a nedoplatků daně z ročního zúčtování</t>
  </si>
  <si>
    <t>celé číslo (může být záporné)</t>
  </si>
  <si>
    <t>x010203</t>
  </si>
  <si>
    <t>Přeplatek z ročního zúčtování záloh na daň za příslušné zdaňovací období.</t>
  </si>
  <si>
    <t>integer (14)</t>
  </si>
  <si>
    <t>danPreplatekRok</t>
  </si>
  <si>
    <t>kc_dpzii03</t>
  </si>
  <si>
    <t>Úhrn doplatků na daňových bonusech vyplacených zaměstnancům a vrácených přeplatků daňových bonusů  zaměstnanci z ročního zúčtování</t>
  </si>
  <si>
    <t>Doplatky na daňovém bonusu z ročního zúčtování daňového zvýhodnění za příslušné zdaňovací období, vyplacených podle § 35d odst. 8 zákona při zúčtování mzdy za příslušný kalendářní měsíc.</t>
  </si>
  <si>
    <t>kc_dpzi06</t>
  </si>
  <si>
    <t>danBonusDoplatekRok</t>
  </si>
  <si>
    <t>kc_dpzi07</t>
  </si>
  <si>
    <t>Podíl osob se zdravotním postižením na celkovém počtu zaměstnanců</t>
  </si>
  <si>
    <t>Plnění povinného podílu zaměstnávání OZP</t>
  </si>
  <si>
    <t>S4-Jiříček</t>
  </si>
  <si>
    <t>desetinné číslo (2)</t>
  </si>
  <si>
    <t>x12</t>
  </si>
  <si>
    <t>Zaměstnavatel s více než 25 zaměstnanci v pracovním poměru má povinnost zaměstnávat OZP ve výši povinného podílu těchto osob na celkovém počtu zaměstnanců zaměstnavatele. Pro povinného podílu je rozhodný průměrný roční přepočtený počet zaměstnanců. Způsob výpočtu průměrného přepočteného počtu zaměstnanců stanoví ministerstvo prováděcím právním předpisem (vyhláška č. 518/2004 Sb.) Výpočet podílu se zjišťuje na dvě platná desetinná místa.
(U zaměstnavatelů, kteří jsou agenturou práce, se do celkového počtu zaměstnanců v pracovním poměru nezapočítají zaměstnanci, kteří jsou dočasně přidělení k výkonu práce k uživateli.)</t>
  </si>
  <si>
    <t>NUMBER(5,2)</t>
  </si>
  <si>
    <t>decimal (5,2)</t>
  </si>
  <si>
    <t>podilZamZtp</t>
  </si>
  <si>
    <t>Průměrný roční přepočtený počet zaměstnanců</t>
  </si>
  <si>
    <t>na 2 desetinná místa</t>
  </si>
  <si>
    <t>Do počtu odpracovaných hodin se započítávají všechny skutečně odpracované hodiny (tzn. i hodiny odpracované přesčas) zaměstnanci v pracovním poměru, včetně zaměstnanců pracujících na místech obsazovaných volbou nebo jmenováním.
Do počtu odpracovaných hodin se nezapočítávají hodiny:
       odpracované zaměstnanci, na jejichž zaměstnávání se povinnost uvedená v § 81 zákona o zaměstnanosti nevztahuje (§ 147 zákona o zaměstnanosti – příslušníci a vojáci z povolání ve služebním poměru, zaměstnanci obce zařazení do obecní policie, občanští zaměstnanci ozbrojených sil České republiky, báňští inspektoři a členové výjezdových skupin zdravotnické záchranné služby),
       odpracované na základě dohod o pracích konaných mimo pracovní poměr.
Počet odpracovaných hodin se zvyšuje o neodpracované hodiny:
       v důsledku čerpání dovolené na zotavenou,
       v důsledku dočasné pracovní neschopnosti, za kterou je poskytováno nemocenské,
       z důvodu překážek v práci na straně zaměstnavatele,
       z důvodu překážek v práci na straně zaměstnance, pokud se jedná o překážky, při kterých má zaměstnanec nárok na náhradu mzdy nebo platu,
       v důsledku ošetřování dítěte nebo péče o ně nebo ošetřování jiného člena domácnosti, za které náleží ošetřovné.
Do počtu neodpracovaných hodin, o které se zvyšují odpracované hodiny, se započítávají pouze hodiny, které by zaměstnanec odpracoval v rámci rozvržení své pracovní doby.
Do počtu neodpracovaných hodin, o které se zvyšují odpracované hodiny, se nezapočítávají:
       doby pracovní neschopnosti, za které nejsou poskytovány dávky nemocenského pojištění,
       doby, za které jsou poskytovány dávky nemocenského pojištění, ale které nejsou pracovní neschopností (mateřská dovolená).
Celkovou stanovenou týdenní pracovní dobou bez svátků se rozumí fond pracovní doby bez svátků, stanovený u zaměstnavatele nebo vyplývající z obecně závazných právních předpisů.
Jestliže zaměstnavatel zaměstnává zaměstnance v různých pracovních režimech (např. jednosměnný a směnný provoz), zjišťuje se průměrný roční přepočtený počet zaměstnanců v každém pracovním režimu samostatně a součet průměrných přepočtených počtů z jednotlivých pracovních režimů, který se provádí na dvě platná desetinná místa, tvoří celkový roční přepočtený počet zaměstnanců zaměstnavatele.
K individuálním úpravám pracovní doby se nepřihlíží, použije se při nich celkový roční fond pracovní doby, odpovídající fondu pracovní doby zaměstnance pracujícího po stanovenou týdenní pracovní dobu v příslušném pracovním režimu. Při nerovnoměrném rozvržení pracovní doby a u domáckých zaměstnanců se vychází z nominálního fondu pracovní doby.
Vysvětlení: Jedná se např. o tzv. krátké a dlouhé týdny. Pokud není stanovená týdenní pracovní doba uvedena v pracovní smlouvě, zaměstnavatel je dle § 31 zákoníku práce povinen seznámit fyzickou osobu s pracovními podmínkami a zároveň je dle § 37 zákoníku práce povinen informovat zaměstnance o obsahu pracovního poměru, kdy sděluje údaj o týdenní pracovní době a jejím rozvržení.
V případě zkrácení stanovené týdenní pracovní doby kolektivní smlouvou nebo vnitřním předpisem (bez snižování mzdy) zaměstnavatel zjišťuje fond pracovní doby dle počtu pracovních dnů v kalendářním roce. Kolektivní smlouvu nebo vnitřní předpis doloží při kontrole. Zkrácení stanovené týdenní pracovní doby nemůže být uplatněno organizační složkou státu.
Provozuje-li zaměstnavatel svou činnost pouze po část kalendářního roku, součet odpracovaných a neodpracovaných hodin se dělí pouze poměrnou částí celkového ročního fondu pracovní doby připadající na ty měsíce, ve kterých byla činnost vykonávána. Došlo – li k zahájení nebo ukončení činnosti v průběhu kalendářního měsíce, započítává se tento měsíc do poměrné části celkového ročního fondu pracovní doby jako celý.
Počátkem provozování činnosti zaměstnavatele se rozumí přijetí prvního zaměstnance do pracovního poměru.
Výpočet průměrných přepočtených počtů zaměstnanců se zjišťuje na dvě platná desetinná místa.
Příklad:
a)    1,353 →1,35
b)    1,357→1,35</t>
  </si>
  <si>
    <t>NUMBER(14,2)</t>
  </si>
  <si>
    <t>decimal(14,2)</t>
  </si>
  <si>
    <t>zecPocetPrepRok</t>
  </si>
  <si>
    <t>Ohlaseni+2024</t>
  </si>
  <si>
    <t>Průměrný roční přepočtený počet zaměstnanců, kteří jsou OZP</t>
  </si>
  <si>
    <t>Průměrný roční přepočtený počet zaměstnanců, kteří jsou OZP, se zjišťuje stejným způsobem jako celkový průměrný roční přepočtený počet zaměstnanců. Každého zaměstnance, který je osobou s těžším zdravotním postižením, si zaměstnavatel pro tento účel započítává třikrát.
Trojnásobek průměrného ročního přepočteného počtu zaměstnanců, kteří jsou osobami s těžším zdravotním postižením, se sečte s průměrným ročním přepočteným počtem ostatních zaměstnanců, kteří jsou OZP, a výsledkem je počet zaměstnanců se zdravotním postižením, které zaměstnavatel ve sledovaném roce zaměstnával.
Výpočet se provede na dvě platná desetinná místa.</t>
  </si>
  <si>
    <t>zecPocetPrepOzpRok</t>
  </si>
  <si>
    <t>Zúčtovaný příjem - celkem</t>
  </si>
  <si>
    <t>Souhrnná data zaměstnance</t>
  </si>
  <si>
    <t>Příjem</t>
  </si>
  <si>
    <t>Zúčtovaný příjem od zaměstnavatele, tj. včetně příjmů osvobozených a příjmů podléhajících dani vybírané srážkou podle zvláštní sazby daně. I v případě nulových zúčtovaných příjmů musí být uvedena nula.</t>
  </si>
  <si>
    <t>m_kc_prijmy</t>
  </si>
  <si>
    <t>zuctPrijemCelkem</t>
  </si>
  <si>
    <t>Zúčtovaný příjem - z toho odměny členů orgánů právnických osob, kteří jsou daňovými nerezidenty ČR</t>
  </si>
  <si>
    <t>IN34(-)/specifické pro scénář(+)</t>
  </si>
  <si>
    <t>Vyplňuje se pouze v případě Kódu činnosti "S"</t>
  </si>
  <si>
    <t>zuctPrijemNerezident</t>
  </si>
  <si>
    <t>Osvobozené příjmy ze zúčtovaných příjmů - celkem</t>
  </si>
  <si>
    <t>IN34(-)/CORE DATA(+)</t>
  </si>
  <si>
    <t>Částka - úhrn osvobozených příjmů (např. příspěvky zaměstnavatele na produkty na stáří).</t>
  </si>
  <si>
    <t>osvobPrijmyCelkem</t>
  </si>
  <si>
    <t>Příspěvek zaměstnavatele na produkty spoření na stáří a pojištění dlouhodobé péče z osvobozených příjmů - celkem</t>
  </si>
  <si>
    <t>Příspěvek zaměstnavatele (z osvobozených příjmů)</t>
  </si>
  <si>
    <t>M-1</t>
  </si>
  <si>
    <t>Bez náplně jen popis k níže uvedeným položkám § 15a ZDP</t>
  </si>
  <si>
    <t>prispevekZelSporeniOsvob</t>
  </si>
  <si>
    <t>Příspěvek na penzijní připojištění se státním příspěvkem</t>
  </si>
  <si>
    <t>Částka - osvobozeného příjmu podle § 6 odst. 9 písm. m) ZDP dle jednotlivého produktu</t>
  </si>
  <si>
    <t>prispevekPenzPripoj</t>
  </si>
  <si>
    <t>Alena Králová</t>
  </si>
  <si>
    <t>Příspěvek na doplňkové penzijní spoření</t>
  </si>
  <si>
    <t>prispevekDoplnPenzPripoj</t>
  </si>
  <si>
    <t>Příspěvek na penzijní pojištění</t>
  </si>
  <si>
    <t>prispevekPenzPoj</t>
  </si>
  <si>
    <t>Příspěvek na soukromé životní pojištění</t>
  </si>
  <si>
    <t>prispevekZivotPoj</t>
  </si>
  <si>
    <t>Příspěvek na dlouhodobý investiční produkt</t>
  </si>
  <si>
    <t>prispevekDip</t>
  </si>
  <si>
    <t>Příspěvek na pojištění dlouhodobé péče</t>
  </si>
  <si>
    <t>prispevekZelPojDlPece</t>
  </si>
  <si>
    <t>Prohlášení poplatníka daně z příjmů ze závislé činnosti</t>
  </si>
  <si>
    <t>Výpočet zálohy na daň</t>
  </si>
  <si>
    <t>Zaměstnanec (poplatník) učinil u zaměstnavatele prohlášení  k dani z příjmu ze závislé činnosti (VÝJIMKOU člena orgánu právnické osoby nerezidenta).</t>
  </si>
  <si>
    <t>boolean</t>
  </si>
  <si>
    <t>0, 1, NULL</t>
  </si>
  <si>
    <t>Příznak BOOLEAN + NULL</t>
  </si>
  <si>
    <t>0 = False, 1 = True, NULL</t>
  </si>
  <si>
    <t>prohlaseniPoplatnika</t>
  </si>
  <si>
    <t>Základ pro výpočet zálohy na daň</t>
  </si>
  <si>
    <t>=ROUNDUP("10286" - "10289" - "10307“); do 100 Kč se zaokrouhlí na celé koruny nahoru a nad 100 Kč na celé stokoruny nahoru)</t>
  </si>
  <si>
    <t>Částka -  úhrn příjmů ze závislé činnosti zúčtovaných nebo vyplacených poplatníkovi za kalendářní měsíc nebo za zdaňovací období, s výjimkou příjmu, který není předmětem daně, který je od daně osvobozen nebo z něhož je daň vybírána srážkou podle zvláštní sazby daně.</t>
  </si>
  <si>
    <t>zakladZalohyDan</t>
  </si>
  <si>
    <t>Vypočtená záloha na daň</t>
  </si>
  <si>
    <t>Částka -zaměstnavatel vypočte zálohu na daň z příjmů fyzických osob ze závislé činnosti ze základu pro výpočet zálohy.</t>
  </si>
  <si>
    <t>kc_dpzi01</t>
  </si>
  <si>
    <t>vypoctenaZalohaDan</t>
  </si>
  <si>
    <t>Základní sleva na poplatníka</t>
  </si>
  <si>
    <t>IN16</t>
  </si>
  <si>
    <t xml:space="preserve">Částka podle § 35ba odst. 1 písm. a) ZDP – tj. 1/12 ze základní slevy (pro rok 2024 z částky 2 570 Kč měsíčně). Pokud zaměstnanec učinil prohlášení k dani. </t>
  </si>
  <si>
    <t>zakladniSlevaPoplatnik</t>
  </si>
  <si>
    <t>Základní sleva na invaliditu (I. nebo II. Stupeň)</t>
  </si>
  <si>
    <t xml:space="preserve">Částka podle § 35ba odst. 1 písmeno c) ZDP – 1/12 základní slevy na invaliditu (tj. pro rok 2024 částka 210 Kč měsíčně), pokud byl zaměstnanci přiznán invalidní důchod pro invaliditu I. nebo II. stupně z důchodového pojištění podle zákona o důchodovém pojištění nebo zanikl-li nárok na částečný invalidní důchod z důvodu souběhu nároku na výplatu tohoto invalidního důchodu a starobního důchodu. Pokud zaměstnanec učinil prohlášení k dani. </t>
  </si>
  <si>
    <t>zakladniSlevaInvalidita12</t>
  </si>
  <si>
    <t>Rozšířená sleva na invaliditu (III. Stupeň)</t>
  </si>
  <si>
    <t xml:space="preserve">Částka podle § 35ba odst. 1 písmeno d) ZDP – 1/12 rozšířené slevy na invaliditu (tj. pro rok 2024 částka 420 Kč měsíčně), pokud byl zaměstnanci přiznán invalidní důchod pro invaliditu III. stupně nebo jiný důchod z důchodového pojištění podle zákona o důchodovém pojištění, u něhož jednou z podmínek přiznání je, že je invalidní ve III. stupni, zanikl-li nárok na plný invalidní důchod z důvodu souběhu nároku na výplatu invalidního důchodu pro invaliditu III. stupně a starobního důchodu nebo je poplatník podle zvláštních předpisů plně invalidní, avšak jeho žádost o plný invalidní důchod byla zamítnuta z jiných důvodů než proto, že není plně invalidní.  Pokud zaměstnanec učinil prohlášení k dani. </t>
  </si>
  <si>
    <t>rozsirenaSlevaInvalidita3</t>
  </si>
  <si>
    <t>Sleva na držitele průkazu ZTP/P</t>
  </si>
  <si>
    <t xml:space="preserve">Částka podle § 35ba odst. 1 písmeno e) ZDP – 1/12 slevy na ZTP/P (tj. pro rok 2024 částka 1 345 Kč měsíčně) pokud byl zaměstnanci přiznán nárok na průkaz ZTP/P a pokud zaměstnanec učinil prohlášení k dani. </t>
  </si>
  <si>
    <t>slevaZTPP</t>
  </si>
  <si>
    <t>Měsíční daňové zvýhodnění na děti</t>
  </si>
  <si>
    <t>Částka daňového zvýhodnění podle § 35c a § 35d ZDP v úhrnu za všechny vyživované děti. Pozn.: Pořadí dítěte uvést položku pod názvem "Daňové zvýhodnění na dítě bylo uplatněno ve výši na jedno dítě, ve výši na druhé dítě, a ve výši na třetí a každé další dítě". Číselná hodnota této položky  musí nabývat hodnot 1, 2 nebo 3, tj. nesmí být větší jak 3. V případě, že zaměstnannec uplatňuje 4. a další dítě, potom tato hodnota má vždy číselnou hodnotu 3. Hodnotu si vyplňuje poplatník sám. Ke zvážení je rolovací okénko s přednabídkou hodnot 1,2,3.</t>
  </si>
  <si>
    <t>danoveZvyhodneniDetiMesic</t>
  </si>
  <si>
    <t>Vyživuje tytéž děti v téže společně hospodařící domácnosti i jiná osoba</t>
  </si>
  <si>
    <t>Jiná osoba vyživující děti ve společně hospodařící domácnosti</t>
  </si>
  <si>
    <t>IN20</t>
  </si>
  <si>
    <t>vyzivujeJinaOsoba</t>
  </si>
  <si>
    <t>Jméno</t>
  </si>
  <si>
    <t>1-N</t>
  </si>
  <si>
    <t>IN21</t>
  </si>
  <si>
    <t>VARCHAR2(100)</t>
  </si>
  <si>
    <t>simpleA_ZX_SP_Type - (100)</t>
  </si>
  <si>
    <t>jmeno</t>
  </si>
  <si>
    <t>Příjmení</t>
  </si>
  <si>
    <t>prijmeni</t>
  </si>
  <si>
    <t>Datum narození</t>
  </si>
  <si>
    <t>NSP</t>
  </si>
  <si>
    <t>nepovinný, pokud je vyplněn 10434</t>
  </si>
  <si>
    <t>date</t>
  </si>
  <si>
    <t>datumNarozeni</t>
  </si>
  <si>
    <t>Rodné číslo</t>
  </si>
  <si>
    <t>nepovinný, pokud je vyplněn 10433</t>
  </si>
  <si>
    <t>VARCHAR2(10)</t>
  </si>
  <si>
    <t>bt:simpleNNType - (10)</t>
  </si>
  <si>
    <t>9 až 10</t>
  </si>
  <si>
    <t>rodneCislo</t>
  </si>
  <si>
    <t>Vyživované děti</t>
  </si>
  <si>
    <t>nepovinný, pokud je vyplněn 10438</t>
  </si>
  <si>
    <t>nepovinný, pokud je vyplněn 10437</t>
  </si>
  <si>
    <t>Průkaz ZTP/P</t>
  </si>
  <si>
    <t>Průkaz ZTP/P náleží osobám se zvlášť těžkým funkčním postižením nebo úplným postižením pohyblivosti nebo orientace s potřebou průvodce, včetně osob s poruchou autistického spektra. Zvlášť těžkým funkčním postižením pohyblivosti a úplným postižením pohyblivosti se rozumí stav, kdy osoba je při dlouhodobě nepříznivém zdravotním stavu schopna chůze v domácím prostředí se značnými obtížemi, popřípadě není schopna chůze, v exteriéru není schopna samostatné chůze a pohyb je možný zpravidla jen na invalidním vozíku. Zvlášť těžkým funkčním postižením orientace a úplným postižením orientace se rozumí stav, kdy osoba při dlouhodobě nepříznivém zdravotním stavu není schopna samostatné orientace v exteriéru.</t>
  </si>
  <si>
    <t>prukazZtpp</t>
  </si>
  <si>
    <t>Pořadí pro určení výše daňového zvýhodnění</t>
  </si>
  <si>
    <t>CIS Pořadí dítěte</t>
  </si>
  <si>
    <t>Pro "Pořadí dítěte pro určení výše daňového zvýhodnění"  = číselná hodnota, a to na jedno dítě  „1.“  na druhé dítě  „2.“, na třetí a každé další vyživované dítě  „3.“ Poplatník si sám určuje pořadí dítěte. Pořadí nemusí být chronologické.</t>
  </si>
  <si>
    <t>poradi</t>
  </si>
  <si>
    <t>Měsíční sleva na děti</t>
  </si>
  <si>
    <t>Částka daňového zvýhodnění formou slevy na děti uplatněné maximálně do výše vypočtené zálohy na daň po slevě (§ 35c ZDP).</t>
  </si>
  <si>
    <t>slevaDetiMesic</t>
  </si>
  <si>
    <t>Skutečně sražená záloha na daň po uplatnění slev</t>
  </si>
  <si>
    <t>Částka skutečně sražené zálohy na daň po uplatněné slevě na děti. Může nabývat jen hodnoty větší nebo rovné nule (nemůže mít zápornou hodnotu), v případě kladné hodnoty nemůže být nižší než 50 Kč - lze nastavit automatickou kontrolu.</t>
  </si>
  <si>
    <t>decimal (8,2)</t>
  </si>
  <si>
    <t>h_kc_zalohy</t>
  </si>
  <si>
    <t>Výše vyplaceného měsíčního daňového bonusu</t>
  </si>
  <si>
    <t>Částka vyplaceného měsíčního daňového bonusu podle § 35d odst. 4 ZDP</t>
  </si>
  <si>
    <t>Základ pro výpočet daně podle zvláštní sazby daně</t>
  </si>
  <si>
    <t xml:space="preserve">Výpočet daně podle zvláštní sazby daně </t>
  </si>
  <si>
    <t>Částka základu daně podle § 36 ZDP (tj., příjmů podle § 6 odst.4 ZDP - dohody o provedení práce, zaměstnání malého rozsahu a odměny členů orgánů právnických osob nerezidentů).</t>
  </si>
  <si>
    <t>zakladDanZvlastniSazba</t>
  </si>
  <si>
    <t>Odměna člena (nerezidenta) orgánu právnické osoby</t>
  </si>
  <si>
    <t>Skutečně sražená daň podle zvláštní sazby daně / měsíc</t>
  </si>
  <si>
    <t xml:space="preserve">Částka daně sražená podle § 36 ZDP.  </t>
  </si>
  <si>
    <t>srazenaDanZvlastniSazba</t>
  </si>
  <si>
    <t>Sražená záloha na daň z příjmu nerezidenta člena orgánu právnické osoby</t>
  </si>
  <si>
    <t>Zdanitelné příjmy v ČR vyplacené nebo obdržené do 31.1. následujícího roku - příjmy zdaněné zálohou na daň celkem</t>
  </si>
  <si>
    <t>Roční úhrny jednotlivých položek</t>
  </si>
  <si>
    <t>x01</t>
  </si>
  <si>
    <t>M01</t>
  </si>
  <si>
    <t>Částka za předcházející období (r-1) podklad pro předvyplnění daňového přiznání.</t>
  </si>
  <si>
    <t>prijemZdanitelnyCelkem</t>
  </si>
  <si>
    <t>Skutečně sražená záloha na daň z příjmů vyplacených nebo obdržených do 31.1. následujícího roku</t>
  </si>
  <si>
    <t>kc_zalohy</t>
  </si>
  <si>
    <t>zalohaPrijmy</t>
  </si>
  <si>
    <t>Doplatky příjmů zúčtovaných v minulých zdaňovacích obdobích zdanitelných v ČR zdaněné zálohou na daň vyplacené nebo obdržené do 31.1. následujícího roku</t>
  </si>
  <si>
    <t>prijemZdanitelnyDoplatek</t>
  </si>
  <si>
    <t>Skutečně sražená záloha na daň z doplatků příjmů zdanitelných v ČR</t>
  </si>
  <si>
    <t>zalohaDoplatky</t>
  </si>
  <si>
    <t>Příjmy podléhající srážkové dani podle zvláštní sazby daně vyplacené nebo obdržené do 31.1. následujícího roku</t>
  </si>
  <si>
    <t>prijemSrazkDanZvlSazba</t>
  </si>
  <si>
    <t>Skutečně sražená daň vybíraná srážkou podle zvláštní sazby daně</t>
  </si>
  <si>
    <t>danSrazenaZvlSazba</t>
  </si>
  <si>
    <t>Zaměstnanec požádal o provedení ročního zúčtování</t>
  </si>
  <si>
    <t>Roční zúčtování</t>
  </si>
  <si>
    <t>x0102</t>
  </si>
  <si>
    <t>M01,M02</t>
  </si>
  <si>
    <t>Zaškrtnuta varianta ANO - žádost zaměstnance o provedení roční zúčtování záloh za období r-1.
Zaškrtnuta varianta NE - nebylo požadováno roční zúčtování zaměstnancem.</t>
  </si>
  <si>
    <t>rocniZuctovaniZadost</t>
  </si>
  <si>
    <t>Roční zúčtování záloh bylo provedeno</t>
  </si>
  <si>
    <t>M01,M02,M03</t>
  </si>
  <si>
    <t>Zaškrtnuta varianta ANO -  bylo provedeno roční zúčtování zaměstnavatelem.
Zaškrtnuta varianta NE -  nebylo provedeno roční zúčtování zaměstnavatelem.</t>
  </si>
  <si>
    <t>rocniZuctovaniProvedeno</t>
  </si>
  <si>
    <t>Přeplatek nebo nedoplatek z ročního zúčtování</t>
  </si>
  <si>
    <t>Výsledek ročního zúčtování</t>
  </si>
  <si>
    <t>IN09</t>
  </si>
  <si>
    <t xml:space="preserve">
Částka - přeplatek nebo nedoplatek z ročního zúčtování - z toho přeplatek na dani, nebo nedoplatek daně</t>
  </si>
  <si>
    <t>decimal (14,0)</t>
  </si>
  <si>
    <t>preplatekRok</t>
  </si>
  <si>
    <t>Přeplatek nebo nedoplatek z ročního zúčtování - z toho přeplatek na dani nebo nedoplatek daně</t>
  </si>
  <si>
    <t>&lt;10321&gt; z toho přeplatek na dani nebo nedoplatek daně</t>
  </si>
  <si>
    <t>uhrnprepl</t>
  </si>
  <si>
    <t>Přeplatek nebo nedoplatek z ročního zúčtování - z toho doplatek na daňovém bonusu nebo přeplacená částka daňového bonusu zaměstnanci</t>
  </si>
  <si>
    <t>&lt;10321&gt; z toho doplatek na daňovém bonusu nebo přeplacená částka daňového bonusu zaměstnanci</t>
  </si>
  <si>
    <t>danBonusPreplatekRok</t>
  </si>
  <si>
    <t>Uplatněna sleva na manželku / manžela</t>
  </si>
  <si>
    <t>Sleva na manželku / manžela</t>
  </si>
  <si>
    <t>Uplatnění nároku za příslušné zdaňovací období slevu na manžela. Pod uplatněním slev na manželku/manžela rozumí i registrované partnerství.</t>
  </si>
  <si>
    <t>uplatnenaSlevaNaPartnera</t>
  </si>
  <si>
    <t>Jméno manželky / manžela</t>
  </si>
  <si>
    <t>IN19</t>
  </si>
  <si>
    <t>Příjmení manželky / manžela</t>
  </si>
  <si>
    <t>Rodné číslo manželky / manžela</t>
  </si>
  <si>
    <t>nepovinný, pokud je vyplněn 10424</t>
  </si>
  <si>
    <t>Datum narození manželky / manžela</t>
  </si>
  <si>
    <t>nepovinný, pokud je vyplněn 10423</t>
  </si>
  <si>
    <t>Držitelka / držitel karty ZTP/P</t>
  </si>
  <si>
    <t>Počet měsíců uplatnění slevy</t>
  </si>
  <si>
    <t>bt:simpleNNType - (2)</t>
  </si>
  <si>
    <t>slevaPocetMesicu</t>
  </si>
  <si>
    <t>Počet měsíců uplatnění slevy - z toho počet měsíců ZTP/P</t>
  </si>
  <si>
    <t>povinný, pokud 10425 = ANO</t>
  </si>
  <si>
    <t>slevaPocetMesicuZtpp</t>
  </si>
  <si>
    <t>Jméno dítěte</t>
  </si>
  <si>
    <t>1-N pro každou manželku / manžela</t>
  </si>
  <si>
    <t>Příjmení dítěte</t>
  </si>
  <si>
    <t>Datum narození dítěte</t>
  </si>
  <si>
    <t>nepovinný, pokud je vyplněn 10542</t>
  </si>
  <si>
    <t>Rodné číslo dítěte</t>
  </si>
  <si>
    <t>nepovinný, pokud je vyplněn 10541</t>
  </si>
  <si>
    <t xml:space="preserve">Uplatněno daňové zvýhodnění na děti </t>
  </si>
  <si>
    <t>Daňové zvýhodnění na děti</t>
  </si>
  <si>
    <t>uplatnenoZvyhodneniNaDeti</t>
  </si>
  <si>
    <t>IN22</t>
  </si>
  <si>
    <t>IN23</t>
  </si>
  <si>
    <t>nepovinný, pokud je vyplněn 10444</t>
  </si>
  <si>
    <t>nepovinný, pokud je vyplněn 10443</t>
  </si>
  <si>
    <t>Měsíce vyživování</t>
  </si>
  <si>
    <t>pole</t>
  </si>
  <si>
    <t>VARCHAR2(250)</t>
  </si>
  <si>
    <t>string(12)</t>
  </si>
  <si>
    <t>mesicVyzivovani</t>
  </si>
  <si>
    <t>nepovinný, pokud je vyplněn 10449</t>
  </si>
  <si>
    <t>nepovinný, pokud je vyplněn 10448</t>
  </si>
  <si>
    <t>Průkaz ZTP/P v jednotlivých měsících</t>
  </si>
  <si>
    <t>Pořadí pro určení výše daňového zvýhodnění v jednotlivých měsících</t>
  </si>
  <si>
    <t>pole (číselník)</t>
  </si>
  <si>
    <t>Pole číselníkových hodnot</t>
  </si>
  <si>
    <t>string(24)</t>
  </si>
  <si>
    <t>Čistý příjem</t>
  </si>
  <si>
    <t>Mzda</t>
  </si>
  <si>
    <t>Výdělek</t>
  </si>
  <si>
    <t>S7-Jirková/Boháčková</t>
  </si>
  <si>
    <t xml:space="preserve">Informace se sleduje pro potřeby dávek státní sociální podpory. 
Započítává se příjem ze závislé činnosti podle ZDP, s výjimkou částky, která se považuje za příjem z důvodu bezplatného používání motorového vozidla pro služební i soukromé účely (§ 6 odst. 6), a s výjimkou částky odpovídající příjmu, kterého dosáhlo nezaopatřené dítě. Do rozhodného příjmu se nezapočítává daňový bonus (§ 35c ZDP). Patří sem i příjmy podle § 192 odst. 3 ZP. 
Tzv. čistý příjem - příjem po odpočtu výdajů vynaložených na jejich dosažení, zajištění a udržení, po odpočtu dalších výdajů, odpočítávaných z takových příjmů podle ZDP, dále po odpočtu pojistného na sociální zabezpečení a příspěvku na státní politiku zaměstnanosti a pojistného na veřejné zdravotní pojištění a po odpočtu daně z příjmu, která připadá na tento příjem.
V případě, že příjem nabývá záporné hodnoty, uvede se hodnota „0“. </t>
  </si>
  <si>
    <t>IPSV - MZDA</t>
  </si>
  <si>
    <t>Mzda za práci zúčtovaná</t>
  </si>
  <si>
    <t>mzdaCista</t>
  </si>
  <si>
    <t>Aleš Král (MPSV), M. Kleňhová</t>
  </si>
  <si>
    <t>Srážky na základě nařízeného soudního nebo správního výkonu rozhodnutí, konkursu nebo dohody o srážkách z příjmu</t>
  </si>
  <si>
    <t>Srážky ze mzdy</t>
  </si>
  <si>
    <t>odbor 31 Laumannová/Madarová</t>
  </si>
  <si>
    <t>Podle ustanovení § 83 odst. 2 písm. a) zákona č. 58/1991 Sb., ve znění pozdějších předpisů  je zaměstnavatel povinen do 8 dnů ode dne,  kdy obdržel výzvu územní správy sociálního zabezpečení sepisující nebo přijímající žádost  dávku důchodového pojištění, sdělit písemně této správě, zda provádí z příjmu žadatele o dávku důchodového pojištění srážky na základě nařízeného soudního nebo správního výkonu rozhodnutí, konkursu nebo dohody o srážkách z příjmu uzavřené podle občanského zákoníku, označení toho, kdo toto rozhodnutí vydal, a číslo jednací tohoto rozhodnutí, a jde-li o srážky na výživné, zda se jedná o běžné nebo dlužné výživné a jaká je jeho výše.
Podobnou povinnost ukládá zaměstnavateli § 97 odst. 6 zákona č. 187/2006 Sb.,ve znění pozdějších předpisů, podle kterého je-li u zaměstnance nařízen výkon rozhodnutí srážkami ze mzdy, je zaměstnavatel povinen spolu s údaji potřebnými pro výpočet dávek předat územní správě sociálního zabezpečení podklady pro provádění srážek z dávek nemocenského pojištění; těmito podklady se rozumí kopie usnesení o nařízení výkonu rozhodnutí, sdělení výše dosud provedených srážek a sdělení, jaká část základní částky nemá být územní správou sociálního zabezpečení srážena. </t>
  </si>
  <si>
    <t>OSOBA.SRAZKY_PRIJMU</t>
  </si>
  <si>
    <t> CHAR(1 CHAR)</t>
  </si>
  <si>
    <t>NO</t>
  </si>
  <si>
    <t>ONZ.employee.client@deduc</t>
  </si>
  <si>
    <t>Default N.</t>
  </si>
  <si>
    <t xml:space="preserve">Mzda/plat nebo jeho část vyplacena v hotovosti </t>
  </si>
  <si>
    <t>Výdělek osob OZP</t>
  </si>
  <si>
    <t>IN28</t>
  </si>
  <si>
    <t>Náklady zaměstnavatele na mzdu nebo plat zaměstnance včetně náhrady mzdy nebo platu, pojistného na sociální zabezpečení a příspěvku na státní politiku zaměstnanosti a pojistného na veřejné zdravotní pojištění, které zaměstnavatel za sebe odvedl z vyměřovacího základu tohoto zaměstnance</t>
  </si>
  <si>
    <t>mzdaOzpHotovost</t>
  </si>
  <si>
    <t>Provedeny srážky ze mzdy nebo platu určené k uspokojení plnění zaměstnavatele</t>
  </si>
  <si>
    <t>Srážky ze mzdy nebo platu určených k uspokojení plnění zaměstnavatele podle občanského zákoníku, s výjimkou srážek provedených k uhrazení škody, za kterou zaměstnanec odpovídá, nebo příspěvku zaměstnance na stravování podle ustanovení § 236 zákoníku práce</t>
  </si>
  <si>
    <t>mzdaOzpSrazka</t>
  </si>
  <si>
    <t>Datum úhrady mzdy včetně odvodů na soc. a zdravotní pojištění</t>
  </si>
  <si>
    <t>DATE</t>
  </si>
  <si>
    <t>Date</t>
  </si>
  <si>
    <t>Oracle type</t>
  </si>
  <si>
    <t>mzdaOzpUhradaDatum</t>
  </si>
  <si>
    <t>Srážky k uspokojení plnění zaměstnavatele podle občanského zákoníku</t>
  </si>
  <si>
    <t>IN24</t>
  </si>
  <si>
    <t>nepovinný, pokud je vyplněn alespoň jeden z atributů 10350, 10351, 10352, 10353</t>
  </si>
  <si>
    <t>decimal (14)</t>
  </si>
  <si>
    <t>srazkaPlneniZel</t>
  </si>
  <si>
    <t>Srážky k uhrazení škody, za kterou odpovídá zaměstnanec</t>
  </si>
  <si>
    <t>srazkaSkodaZec</t>
  </si>
  <si>
    <t>Srážky na závodní stravování pode §236 zákoníku práce,</t>
  </si>
  <si>
    <t>srazkaStrava</t>
  </si>
  <si>
    <t>Srážky k uspokojení závazků zaměstnance podle § 146 písm. b) zákoníku práce</t>
  </si>
  <si>
    <t>srazkaZavazkyZec</t>
  </si>
  <si>
    <t>Zdravotní pojištění</t>
  </si>
  <si>
    <t>Pojistné za zaměstnavatele</t>
  </si>
  <si>
    <t>Pojistné na sociální zabezpečení, které je povinen platit zaměstnanec (7,1 % z částky uvedené v atributu 10477)</t>
  </si>
  <si>
    <t>bt:simpleNNType - (12)</t>
  </si>
  <si>
    <t>Výše zdravotního pojištění hrazeného zaměstnancem.</t>
  </si>
  <si>
    <t>pojistneZdravotniZel</t>
  </si>
  <si>
    <t>IK MPSV (Osobní identifikační číslo - OIČ)</t>
  </si>
  <si>
    <t xml:space="preserve">Zaměstnanec / Žák / Student </t>
  </si>
  <si>
    <t>Základní identifikace</t>
  </si>
  <si>
    <t>REGZEC</t>
  </si>
  <si>
    <t>IN01(-)/CORE DATA(+)</t>
  </si>
  <si>
    <t>pokud není vytvořena vazba mezi ZEL a ZEC, pak jde jen o pomocný údaj (při registraci zaměstnance)</t>
  </si>
  <si>
    <t xml:space="preserve">Jednotný bezvýznamový unikátní identifikátor resortu MPSV, kterým zaměstnanec již nyní disponuje nebo který obdrží při první registraci. Tento identifikátor se váže k jedné identitě a je neměnný (Změna identifikátoru je možná, za podmínek, že se jedná o spojení nebo rozdělení duplicitně vydaných IK MPSV. Platné je vždy nově vydané.). </t>
  </si>
  <si>
    <t>ikMpsv</t>
  </si>
  <si>
    <t>Molnár</t>
  </si>
  <si>
    <t>OSOBA.IK_MPSV</t>
  </si>
  <si>
    <t> NUMBER(10,0)</t>
  </si>
  <si>
    <t>ONZ.employee.client@ikmpsv</t>
  </si>
  <si>
    <t>AIFO</t>
  </si>
  <si>
    <t>bez sběru, získá se až na backendu</t>
  </si>
  <si>
    <t>nebudeme prezentovat na FE, bude pouze předáváno konzumentům v rámci registrace zaměstnance</t>
  </si>
  <si>
    <t>odbor 32/Milbach, Církva</t>
  </si>
  <si>
    <t>IN01</t>
  </si>
  <si>
    <t>y</t>
  </si>
  <si>
    <t>Příjmení platné v den provádění zápisu</t>
  </si>
  <si>
    <t>bt:simpleA_ZX_SP_Type - (100)</t>
  </si>
  <si>
    <t>ROB</t>
  </si>
  <si>
    <t>ve formulářích ČSSZ se vyskytuje délka 50</t>
  </si>
  <si>
    <t>OSOBA.PRIJMENI</t>
  </si>
  <si>
    <t>VARCHAR2(100 CHAR)</t>
  </si>
  <si>
    <t>ONZ.employee.client.name@sur</t>
  </si>
  <si>
    <t>Jméno v nezkrácené podobě obsažené v dokladech prokazujících totožnost pojištěnce. Pokud má pojištěnec více jmen, uvedou se všechna dle dokladů (do využití počtu úhozů), oddělí se mezerou.</t>
  </si>
  <si>
    <t>OSOBA.JMENO</t>
  </si>
  <si>
    <t>ONZ.employee.client.name@fir</t>
  </si>
  <si>
    <t>Titul</t>
  </si>
  <si>
    <t>Akademické tituly uváděné běžně používanými zkratkami (např. Mgr., JUDr.). V případě více titulů se oddělují mezerou. Údaj je nepovinný</t>
  </si>
  <si>
    <t>OSOBA.TITUL_PRED, OSOBA.TITUL_ZA</t>
  </si>
  <si>
    <t>PŘED - VARCHAR2(35 CHAR), ZA - VARCHAR2(50 CHAR)</t>
  </si>
  <si>
    <t>ONZ.employee.client.name@tit</t>
  </si>
  <si>
    <t>Uvádí se běžným způsobem s tečkami nebo mezerami mezi dnem, měsícem a rokem ve tvaru D(DD).M(MM).RRRR (např. 1. 7. 1965)</t>
  </si>
  <si>
    <t>1900 až aktuální rok</t>
  </si>
  <si>
    <t>vstupní/výstupní formát D(DD).M(MM).RRRR</t>
  </si>
  <si>
    <t>OSOBA.DATUM_NAROZENI</t>
  </si>
  <si>
    <t>ONZ.employee.client.birth@dat</t>
  </si>
  <si>
    <t>Nepovinný u všech akcí A1, je-li státní občanství (10067) různé od CZ. Pokud je vyplněno pro akce A1 IK MPSV (10051), je nutné vyplnit také RČ/EČP.</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</si>
  <si>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</si>
  <si>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OSOBA.RC   rč má na 5. a 6. pozici den ze dne narození, ečp k tomu +40</t>
  </si>
  <si>
    <t>VARCHAR2(10 CHAR)</t>
  </si>
  <si>
    <t>ONZ.employee.client@bno</t>
  </si>
  <si>
    <t>EČP</t>
  </si>
  <si>
    <r>
      <t>Evidenční číslo pojištěnce (EČP) je interní identifikátor osoby, která nemá přidělené rodné číslo (cizinci). EČP přiděluje ČSSZ. Devítimístný nebo desetimístný číselný znak bez mezer (u občanů narozených po 31. 12. 1953 je EČP</t>
    </r>
    <r>
      <rPr>
        <strike/>
        <sz val="10"/>
        <color rgb="FF000000"/>
        <rFont val="Calibri"/>
        <family val="2"/>
      </rPr>
      <t xml:space="preserve"> rodné číslo </t>
    </r>
    <r>
      <rPr>
        <sz val="10"/>
        <color rgb="FF000000"/>
        <rFont val="Calibri"/>
        <family val="2"/>
      </rPr>
      <t>desetimístné). U devítimístného EČP</t>
    </r>
    <r>
      <rPr>
        <strike/>
        <sz val="10"/>
        <color rgb="FF000000"/>
        <rFont val="Calibri"/>
        <family val="2"/>
      </rPr>
      <t>rodného čísla</t>
    </r>
    <r>
      <rPr>
        <sz val="10"/>
        <color rgb="FF000000"/>
        <rFont val="Calibri"/>
        <family val="2"/>
      </rPr>
      <t xml:space="preserve"> je při elektronickém vyplňování třeba uvést skutečně 9 znaků (nesmí být proveden zápis mezery na desátém místě). EČP</t>
    </r>
    <r>
      <rPr>
        <strike/>
        <sz val="10"/>
        <color rgb="FF000000"/>
        <rFont val="Calibri"/>
        <family val="2"/>
      </rPr>
      <t>Rodné číslo</t>
    </r>
    <r>
      <rPr>
        <sz val="10"/>
        <color rgb="FF000000"/>
        <rFont val="Calibri"/>
        <family val="2"/>
      </rPr>
      <t xml:space="preserve"> je nezastupitelným identifikačním údajem, který je třeba vyplňovat, nebylo-li osobě dosud přiděleno rodné číslo</t>
    </r>
    <r>
      <rPr>
        <strike/>
        <sz val="10"/>
        <color rgb="FF000000"/>
        <rFont val="Calibri"/>
        <family val="2"/>
      </rPr>
      <t xml:space="preserve"> vždy i u cizích státních příslušníků</t>
    </r>
    <r>
      <rPr>
        <sz val="10"/>
        <color rgb="FF000000"/>
        <rFont val="Calibri"/>
        <family val="2"/>
      </rPr>
      <t>. Pokud bylo následně přiděleno rodné číslo, EČP se již neuvádí. V případě, že cizí státní příslušník nemá při oznámení o nástupu dosud rodné číslo (RČ) ani evidenční číslo pojištěnce (EČP) přiděleno, tento údaj se na tiskopisu nevyplňuje. Podání lze zaslat elektronicky, podmínkou je správné vyplnění data narození a dalších povinných údajů formuláře. Po přidělení rodného čísla příslušnou institucí se rodné číslo pojištěnce nahlásí příslušné OSSZ. EČP</t>
    </r>
    <r>
      <rPr>
        <strike/>
        <sz val="10"/>
        <color rgb="FF000000"/>
        <rFont val="Calibri"/>
        <family val="2"/>
      </rPr>
      <t>Rodné číslo</t>
    </r>
    <r>
      <rPr>
        <sz val="10"/>
        <color rgb="FF000000"/>
        <rFont val="Calibri"/>
        <family val="2"/>
      </rPr>
      <t xml:space="preserve"> je základním identifikátorem pojištěnce, proto je nutné dbát zvýšené pozornosti při vyplňování tohoto údaje, popř. jeho ověření. U cizích státních příslušníků nelze do pole „EČP</t>
    </r>
    <r>
      <rPr>
        <strike/>
        <sz val="10"/>
        <color rgb="FF000000"/>
        <rFont val="Calibri"/>
        <family val="2"/>
      </rPr>
      <t>Rodné číslo</t>
    </r>
    <r>
      <rPr>
        <sz val="10"/>
        <color rgb="FF000000"/>
        <rFont val="Calibri"/>
        <family val="2"/>
      </rPr>
      <t>“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r>
  </si>
  <si>
    <t>OSOBA.RC  rč má na 5. a 6. pozici den ze dne narození, ečp k tomu +40</t>
  </si>
  <si>
    <t>Pohlaví</t>
  </si>
  <si>
    <t>CIS Pohlaví</t>
  </si>
  <si>
    <t>Pohlaví zaměstnance dle číselníku.</t>
  </si>
  <si>
    <t>OSOBA.POHLAVI</t>
  </si>
  <si>
    <t>ONZ.employee.client.stat@mal</t>
  </si>
  <si>
    <t>CIS_OID_SKUPINA=1190000</t>
  </si>
  <si>
    <t>VČP</t>
  </si>
  <si>
    <t>Číslo přidělené správcem daně v případech, kdy poplatník nemá RČ.</t>
  </si>
  <si>
    <t>OSOBA/ORGANIZACE.VCP</t>
  </si>
  <si>
    <t>NUMBER (9,0)</t>
  </si>
  <si>
    <t>ONZ.employee.client@vcp</t>
  </si>
  <si>
    <t>Typ daňové identifikace</t>
  </si>
  <si>
    <t>Daňová identifikace ve státě rezidence</t>
  </si>
  <si>
    <t>CIS Typ daňové identifikace</t>
  </si>
  <si>
    <t>Pokud kód státu rezidentství (10068) je odlišný od CZ u akcí A1, pak je údaj povinný. Pokud je kód státu rezidentství (10068) CZ, nesmí být vyplněno.</t>
  </si>
  <si>
    <t>Identifikátor používaný v zemi daňové rezidence (Číselník - Typ daňové identifikace: D – DIČ, R – RČ, S – Sociální pojištění, J – jiné). Příloha č.2 VDA - mezinárodní výměna informací.</t>
  </si>
  <si>
    <t>OSOBA.TYP_DANOVE_IDENTIFIKACE</t>
  </si>
  <si>
    <t>ONZ.employee.client.taxidrezid@type</t>
  </si>
  <si>
    <t>CIS_SKUPIN.OID_SKUPINY=1630000</t>
  </si>
  <si>
    <t>Daňový identifikátor ve státě rezidence</t>
  </si>
  <si>
    <t>Jedná se o číslo daňové identifikace přidělené ve státě daňové rezidence (příloha č.2 VDA - mezinárodní výměna informací). Bude vyplněno pouze u cizinců.</t>
  </si>
  <si>
    <t>OSOBA.DAN_IDENTIFIKATOR</t>
  </si>
  <si>
    <t>VARCHAR2(20 CHAR)</t>
  </si>
  <si>
    <t>ONZ.employee.client.taxidrezid@num</t>
  </si>
  <si>
    <t>Rodné příjmení</t>
  </si>
  <si>
    <t>u rezidentů je možné jej získat z ROBu</t>
  </si>
  <si>
    <t>Rodné příjmení dle záznamů obsažených v dokladech prokazujících totožnost zaměstnance</t>
  </si>
  <si>
    <t>OSOBA.RODNE_PRIJMENI</t>
  </si>
  <si>
    <t>Yes</t>
  </si>
  <si>
    <t>ONZ.employee.client.birth@nam</t>
  </si>
  <si>
    <t>Dřívější příjmení</t>
  </si>
  <si>
    <t>Všechna předchozí příjmení, bez aktuálního příjmení a rodného příjmení. Jednotlivá příjmení se oddělují čárkou (např. Nováková, Doležalová, Nguyen Quoc, Mc Donaldová). Pokud zaměstnanec další předchozí příjmení nemá, pole se nevyplňuje.</t>
  </si>
  <si>
    <t>OSOBA.DRIVEJSI_PRIJMENI</t>
  </si>
  <si>
    <t>ONZ.employee.client.name@ona</t>
  </si>
  <si>
    <t>Stát</t>
  </si>
  <si>
    <t>Místo narození</t>
  </si>
  <si>
    <t>CIS Stát</t>
  </si>
  <si>
    <t>Stát narození. Pro označení státu se použije číselník států</t>
  </si>
  <si>
    <t>OSOBA.STAT_NAROZENI</t>
  </si>
  <si>
    <t>ONZ.employee.client.birth@stat</t>
  </si>
  <si>
    <t>CIS_STATU</t>
  </si>
  <si>
    <t>Obec</t>
  </si>
  <si>
    <t>Obec narození.</t>
  </si>
  <si>
    <t>OSOBA.MISTO_NAROZENI</t>
  </si>
  <si>
    <t>VARCHAR2(150 CHAR)</t>
  </si>
  <si>
    <t>ONZ.employee.client.birth@cit</t>
  </si>
  <si>
    <t>Státní občanství</t>
  </si>
  <si>
    <t xml:space="preserve">x </t>
  </si>
  <si>
    <t>Státní občanství je osobní právní poměr určitého jednotlivce k určitému státu, pro nějž je charakteristická jeho trvalost. Státní občanství je fakticky souhrn práv a povinností mezi osobou a určitým státem, přičemž jen na státní občany se vztahují veškeré práva a povinnosti daného státu. Zaznamenává se pomocí dvoumístného kódu číselníku států. Pro Českou republiku se používá kód CZ. Pokud má pojištěnec více státních občanství, z nichž je jedno v České republice, uvádí se CZ. Pokud má pojištěnec více státních občanství a nemá občanství v České republice, uvede se občanství dle jeho uvážení.</t>
  </si>
  <si>
    <t>STATNI_OBCANSTVI.STAT</t>
  </si>
  <si>
    <t>ONZ.employee.client.stat@cnt</t>
  </si>
  <si>
    <t>Kód státu rezidenství</t>
  </si>
  <si>
    <t>FS: Údaj bude vyplněn i v případě zaměstnanců rezidentů ČR (CZ). Budeli vyplněno CZ, potom se neotevírají položky nerezidentů.
Kód bude vybírán a měněn v rámci procesu registrace zaměstnance. Návrh FS je, aby byl zároveň needitovatelně zobrazován v rámci měsíčního hlášení s návodem, jak lze kód změnit.</t>
  </si>
  <si>
    <t>Kód státu, jehož je zaměstnanec rezidentem.  Údaj bude vyplněn i v případě zaměstnanců rezidentů ČR (CZ). Budeli vyplněno CZ, potom se neotevírají položky nerezidentů.</t>
  </si>
  <si>
    <t>VARCHAR2(2)</t>
  </si>
  <si>
    <t>STRING(2)</t>
  </si>
  <si>
    <t>OSOBA.KOD_STATU_REZIDENTSTVI</t>
  </si>
  <si>
    <t>ONZ.employee.client.taxidrezid@stat</t>
  </si>
  <si>
    <t>Platnost změny kódu státu rezidentství od</t>
  </si>
  <si>
    <t>Pokud  kód státu rezidentství (10068) je odlišný od CZ a jedná se o změnu, nebo opravu pak je údaj povinný. Pokud je kód státu rezidentství (10068) CZ hodnota nesmí být vyplněna.</t>
  </si>
  <si>
    <t xml:space="preserve">Datum platnosti změny kódu státu rezidentství. </t>
  </si>
  <si>
    <t>OSOBA.STAT_REZID_PLATN_ZMENY</t>
  </si>
  <si>
    <t>ONZ.employee.client.taxidrezid@statchang</t>
  </si>
  <si>
    <t>Typ dokladu</t>
  </si>
  <si>
    <t>Prokázání totožnosti</t>
  </si>
  <si>
    <t>Doklad</t>
  </si>
  <si>
    <t>GFŘ-Kytler / S4-Hortlík</t>
  </si>
  <si>
    <t>CIS Typ dokladu</t>
  </si>
  <si>
    <t>Pokud kód státu státního občanství (10067) je odlišný od CZ pak je údaj povinný.</t>
  </si>
  <si>
    <t>pouze pro nerezidenty, u rezidentů je možné získat z ROBu</t>
  </si>
  <si>
    <t xml:space="preserve">Průkazem totožnosti je myšlen: průkaz o povolení k pobytu (např. zaměstnanecká karta) nebo občanský průkaz jiného členského státu EU.
Cestovním pasem je myšlen cestovní pas.
Ostatními doklady jsou myšleny: cestovní průkaz totožnosti, vízový štítek v cestovním dokladu nebo povolení k pobytu vydané jiným státem EU). </t>
  </si>
  <si>
    <t>DOKLAD.TYP_DOKLADU</t>
  </si>
  <si>
    <t>ONZ.employee.client.proofid@type</t>
  </si>
  <si>
    <t>CIS_SKUPIN.OID_SKUPINY=1640000</t>
  </si>
  <si>
    <t>Číslo dokladu</t>
  </si>
  <si>
    <t>Číslo dokladu prokazujícího totožnost - provazba na řádek typ dokladu (příloha č.2 VDA - mezinárodní výměna informací).</t>
  </si>
  <si>
    <t>DOKLAD.CISLO_DOKLADU</t>
  </si>
  <si>
    <t>ONZ.employee.client.proofid@num</t>
  </si>
  <si>
    <t>Orgán, který vydal doklad v zahraničí</t>
  </si>
  <si>
    <t>S4-Hortlík</t>
  </si>
  <si>
    <t>Textová informace uvádějící název a obec orgánu, který doklad prokazující totožnost vydal ( např. Municipal office, Preston)</t>
  </si>
  <si>
    <t>DOKLAD.ORGAN_ZAHRANICI</t>
  </si>
  <si>
    <t>ONZ.employee.client.proofid@foreigninst</t>
  </si>
  <si>
    <t>Kód státu, který doklady vydal</t>
  </si>
  <si>
    <t>Jedná se o kód státu, který vydal doklad prokazující totožnost zaměstnance cizince, provazba na řádky typ dokladu a č. dokladu,  (příloha č.2 VDA - mezinárodní výměna informací).</t>
  </si>
  <si>
    <t>DOKLAD.STAT_DOKLADU</t>
  </si>
  <si>
    <t>ONZ.employee.client.proofid@stat</t>
  </si>
  <si>
    <t>Kód adresního místa</t>
  </si>
  <si>
    <t>Adresa</t>
  </si>
  <si>
    <t>Trvalý pobyt</t>
  </si>
  <si>
    <t>Pro adresy v RUIAN se používá pouze atribut Kód adresního místa, u adres mimo RUIAN se používají ostatní atributy adresy.</t>
  </si>
  <si>
    <t>ADRESA.ADRESNI_BOD</t>
  </si>
  <si>
    <t>NUMBER(9,0)</t>
  </si>
  <si>
    <t>ONZ.employee.client.adr/fdr/cdr@ruianpoint</t>
  </si>
  <si>
    <t>Ulice</t>
  </si>
  <si>
    <t>x uvádí se adresa trvalého pobytu</t>
  </si>
  <si>
    <t>ADRESA.ULICE</t>
  </si>
  <si>
    <t>ONZ.employee.client.adr/fdr/cdr@str</t>
  </si>
  <si>
    <t xml:space="preserve">Číslo popisné </t>
  </si>
  <si>
    <t xml:space="preserve">Je-li uvedena hodnota některého údaje ze skupiny podmíněně nepovinných údajů u akcí A3 a A4 (10078,10082,10080,10083) u daného typu adresy, stávají se všechny údaje skupiny z daného typu adresy povinnými </t>
  </si>
  <si>
    <t>ADRESA.CISLO_POPISNE</t>
  </si>
  <si>
    <t>VARCHAR2(12 CHAR)</t>
  </si>
  <si>
    <t>ONZ.employee.client.adr/fdr/cdr@num</t>
  </si>
  <si>
    <t>Číslo orientační</t>
  </si>
  <si>
    <t>ADRESA.CISLO_ORIENTACNI</t>
  </si>
  <si>
    <t>VARCHAR2(4 CHAR)</t>
  </si>
  <si>
    <t>ONZ.employee.client.adr/fdr/cdr@onum</t>
  </si>
  <si>
    <t>ADRESA.NAZEV_OBCE</t>
  </si>
  <si>
    <t>ONZ.employee.client.adr/fdr/cdr@cit</t>
  </si>
  <si>
    <t>PSČ</t>
  </si>
  <si>
    <t>ADRESA.PSC</t>
  </si>
  <si>
    <t>VARCHAR2(11 CHAR)</t>
  </si>
  <si>
    <t>ONZ.employee.client.adr/fdr/cdr@pnu</t>
  </si>
  <si>
    <t>ADRESA.STAT</t>
  </si>
  <si>
    <t>ONZ.employee.client.adr/fdr/cdr@cnt</t>
  </si>
  <si>
    <t>Kontaktní adresa</t>
  </si>
  <si>
    <t xml:space="preserve">Je-li uvedena hodnota některého údaje ze skupiny podmíněně nepovinných údajů u akcí A1, A3 a A4 (10507, 10509, 10510, 10511) u daného typu adresy, stávají se všechny údaje skupiny  pro kontaktní adresu povinnými </t>
  </si>
  <si>
    <t>Adresa v ČR, je-li trvalý pobyt mimo</t>
  </si>
  <si>
    <t>Je-li uvedena hodnota některého údaje ze skupiny podmíněně nepovinných údajů u akcí A1, A3 a A4 (10514, 10516, 10517) u daného typu adresy, stávají se všechny údaje skupiny z daného typu adresy povinnými. Nemusí být vyplněno u přeshraničních pracovníků, pokud stát trvalého pobytu &lt;&gt;CZ a zároveň = DE, PL, SK, AT 
Jedná se o českou adresu, délka je 0-4. Je vždy pouze číselné, žádné písmeno, žádné lomítko. a datový typ N.
Kontrola 1 - POBYT."</t>
  </si>
  <si>
    <t>Adresa bydliště ve státě, jehož je zaměstnanec rezidentem</t>
  </si>
  <si>
    <t>Je-li uvedena hodnota některého údaje ze skupiny podmíněně nepovinných údajů u akcí A1, A3 a A4 (10520, 10522, 10523, 10524) u daného typu adresy, stávají se všechny údaje skupiny z daného typu adresy povinnými. Nemusí být vyplněno u přeshraničních pracovníků, pokud stát trvalého pobytu &lt;&gt;CZ a zároveň = DE, PL, SK, AT 
Jedná se o českou adresu, délka je 0-4. Je vždy pouze číselné, žádné písmeno, žádné lomítko. a datový typ N.
Kontrola 1 - POBYT."</t>
  </si>
  <si>
    <t>Zdravotní omezení přiznané od</t>
  </si>
  <si>
    <t>Deklarované skutečnosti ze strany zaměstnance</t>
  </si>
  <si>
    <t>Zdravotní omezení</t>
  </si>
  <si>
    <t xml:space="preserve">Povinný u A1-OST a A1-SPEC, pokud je vyplněn Typ zdravotního omezení (10185).  </t>
  </si>
  <si>
    <t>Datum, kdy byl zaměstnanec orgánem sociálního zabezpečení uznán invalidní ve třetím, druhém nebo prvním stupni nebo zdravotně znevýhodněnou osobou (OZZ).</t>
  </si>
  <si>
    <t>ZDRAV_OMEZ.ZDRAV_OMEZ_OD</t>
  </si>
  <si>
    <t>ONZ.employee.fact.healtrest@fro</t>
  </si>
  <si>
    <t>Zdravotní omezení přiznané do</t>
  </si>
  <si>
    <t>Datum, do kterého je zaměstnanec orgánem sociálního zabezpečení uznán invalidní ve třetím, druhém nebo prvním stupni nebo zdravotně znevýhodněnou osobou (OZZ).</t>
  </si>
  <si>
    <t>ZDRAV_OMEZ.ZDRAV_OMEZ_DO</t>
  </si>
  <si>
    <t>ONZ.employee.fact.healtrest@to</t>
  </si>
  <si>
    <t>Držitel karty ZTP/P</t>
  </si>
  <si>
    <t>Příznaky</t>
  </si>
  <si>
    <t>Nárok na průkaz osoby se zdravotním postižením označený symbolem „ZTP/P“ (průkaz ZTP/P) má osoba se zvlášť těžkým funkčním postižením nebo úplným postižením pohyblivosti nebo orientace s potřebou průvodce, včetně osob s poruchou autistického spektra.</t>
  </si>
  <si>
    <t>OSOBA.ZTP_P</t>
  </si>
  <si>
    <t>ONZ.employee.fact@ztp</t>
  </si>
  <si>
    <t>Typ zdravotního omezení</t>
  </si>
  <si>
    <t>CIS Typ zdravotního omezení</t>
  </si>
  <si>
    <t>Povinný u A1-OST a A1-SPEC, pokud má zaměstnanec vyplněné Zdravotní omezení (10085)   .</t>
  </si>
  <si>
    <t xml:space="preserve">Přiznaný pokles pracovní schopnosti, který nastal z důvodu dlouhodobě nepříznivého zdravotního stavu, a to v rozsahu nejméně o 35 %. Podle míry poklesu pracovní schopnosti pojištěnce zákon o důchodovém pojištění rozlišuje 3 stupně invalidity. Specifickou skupinou osob se zdravotním postižením jsou osoby zdravotně znevýhodněné (OZZ), které nejsou invalidní, ale dlouhodobě nepříznivý zdravotní stav jim omezuje schopnost pracovního uplatnění.
Status OZZ se prokazuje buď rozhodnutím (s vyznačením nabytí právní moci), nebo potvrzením, které na žádost občana vydá příslušná OSSZ. Status OZP se prokazuje buď posudkem o invaliditě, nebo potvrzením vydaným příslušnou OSSZ. </t>
  </si>
  <si>
    <t>ZDRAV_OMEZ.TYP_OMEZENI</t>
  </si>
  <si>
    <t>ONZ.employee.fact@heltresttype</t>
  </si>
  <si>
    <t>CIS_SKUPIN.OID_SKUPINY=1690000</t>
  </si>
  <si>
    <t>Nejvyšší dosažené vzdělání podle KKOV</t>
  </si>
  <si>
    <t>Vzdělání</t>
  </si>
  <si>
    <t>S6-Král/ČSÚ-Kleňhová</t>
  </si>
  <si>
    <t>CIS Kategorie dosaženého vzdělání</t>
  </si>
  <si>
    <t>Nejvyšší dosažené vzdělání - nejvyšší stupeň vzdělání dosažený v rámci formálního vzdělávání a doložený certifikátem (závěrečné vysvědčení, výuční list, maturitní vysvědčení, vysvědčení o absolutoriu a diplom absolventa vyšší odborné školy, vysokoškolský diplom, ...). Sleduje se kategorie dosaženého vzdělání podle KKOV. Viz schéma vzdělávací soustavy ČR https://www.dzs.cz/sites/default/files/2022-06/CZ_Schema_2021_22.pdf</t>
  </si>
  <si>
    <t>DOSAZENE_VZDELANI.VZDELANI</t>
  </si>
  <si>
    <t>ONZ.employee.client.fact@highedu</t>
  </si>
  <si>
    <t>CIS_SKUPIN.OID_SKUPINY=1650000</t>
  </si>
  <si>
    <t>Specifikace</t>
  </si>
  <si>
    <t>Pojištění</t>
  </si>
  <si>
    <t>Cizozemský nositel pojištění</t>
  </si>
  <si>
    <t>odbor 32/Milbach</t>
  </si>
  <si>
    <t>CIS Specifikace cizozemského nositele pojištění</t>
  </si>
  <si>
    <t>Povinný u A1-OST  je-li druh  činnosti „N“.</t>
  </si>
  <si>
    <t>Údaje se vyplňují v případě, že zaměstnanec byl účasten sociálního (popř. zdravotního nebo úrazového) pojištění v cizině a zaměstnavatel je jeho prvním zaměstnavatelem po skončení této účasti. Pokud zaměstnanec nebyl v předchozí době účasten pojištění v cizině, údaje se nevyplňují. Údaje se uvádějí také v případě, kdy zaměstnanec přestal podléhat českým právním předpisům o sociálním (zdravotním, úrazovém) pojištění a začal podléhat cizím právním předpisům (hlášení o skončení příslušnosti k českým právním předpisům), tj. uvádějí se údaje o současném cizozemském nositeli pojištění. V nezbytných případech, kdy zaměstnanec nezná název a adresu této cizozemské pojišťovny, uvede se alespoň stát, ve kterém byl účasten pojištění, popř. lze uvést název a adresu bývalého zaměstnavatele. Pokud je uveden kterýkoli z údajů v této sekci, musí být uveden i kód státu. Název cizozemského nositele pojištění – uvádí se v nezkrácené podobě název příslušné cizozemské pojišťovny, u které byl zaměstnanec účasten pojištění v cizině. U zaměstnanců, kteří byli pojištěni na Slovensku před 1. 1. 1993, postačí uvést Slovensko - znak SK; jde-li o pojištění na Slovensku po 31. 12. 1992, je nositelem pojištění Sociálna poisťovňa. V případě hlášení změny příslušnosti k cizím právním předpisům, resp. vzniku nebo skončení příslušnosti k českým právním předpisům, musí být tento údaj povinně vyplněn. Specifikace cizozemského nositele pojištění – použije se číselník. Kód S se použije v případě oznámení skončení příslušnosti k českým právním předpisům. Kód P se použije v případě oznámení vzniku příslušnosti k českým právním předpisům. Ulice - uvádí se nezkráceně dle adresy sídla cizozemského nositele pojištění, při neexistenci ulice se tento údaj nevyplňuje. Dále se vyplňuje číslo popisné a je-li známo, pak i číslo orientační. Obec – uvádí se v nezkrácené podobě dle sídla cizozemského nositele pojištění. Post Code – uvádí se zahraniční poštovní směrovací kód. Pokud není možné směrovací kód zjistit, uvede se 99999. Stát - uvádí se dvoumístný kód státu - použije se číselník států. Při existenci předchozího nebo současného cizozemského nositele pojištění musí být údaj vždy povinně vyplněn. 
Cizozemské číslo pojištění – uvádí se číslo pojištěnce přidělené cizozemským nositelem pojištění. Pokud není možné číslo pojištěnce zjistit, údaj se nevyplňuje. V případě hlášení změny příslušnosti k cizím právním předpisům, resp. skončení příslušnosti k českým právním předpisům, musí být tento údaj vyplněn.</t>
  </si>
  <si>
    <t>PV_NP_ZAMESTNANEC.CIZ_POJ_SPEC</t>
  </si>
  <si>
    <t>ONZ.employee.forin@cur</t>
  </si>
  <si>
    <t>CIS_OID_SKUPINA=2031000</t>
  </si>
  <si>
    <t>Název nositele</t>
  </si>
  <si>
    <t>REG_ZAHRANICNI.NAZEV_NOSITELE</t>
  </si>
  <si>
    <t>VARCHAR2(255 CHAR)</t>
  </si>
  <si>
    <t>ONZ.employee.forin@nam</t>
  </si>
  <si>
    <t>Je-li vyplněna ulice, pak musí být vyplněny i ostatní údaje adresy dle definovaných povinností</t>
  </si>
  <si>
    <t>ONZ.employee.forin@str</t>
  </si>
  <si>
    <t>typ adresy CIZA, vázáno přes SPOJENI.REG_OID do REG_ZAHRANICNI.</t>
  </si>
  <si>
    <t>Je-li uvedena hodnota některého údaje ze skupiny podmíněně nepovinných údajů u akcí A1, A3, A4, A6, A7 (10095,10098,10097) u daného typu adresy, stávají se všechny údaje skupiny z daného typu adresy povinnými  - pro cizozemský nositel pojištění</t>
  </si>
  <si>
    <t>ONZ.employee.forin@num</t>
  </si>
  <si>
    <t>ONZ.employee.forin@onum</t>
  </si>
  <si>
    <t>ONZ.employee.forin@cit</t>
  </si>
  <si>
    <t>ONZ.employee.forin@pnu</t>
  </si>
  <si>
    <t xml:space="preserve">Pokud je u kterékoliv akce uveden kterýkoliv z údajů o ciz. nositeli pojištění, musí být uveden i stát. </t>
  </si>
  <si>
    <t>REG_ZAHRANICNI.REG_STAT</t>
  </si>
  <si>
    <t>ONZ.employee.forin@cnt</t>
  </si>
  <si>
    <t>Cizozemské číslo pojištění</t>
  </si>
  <si>
    <t>REG_ZAHRANICNI.REG_IDENTIFIKACNI_CISLO</t>
  </si>
  <si>
    <t>VARCHAR2(35 CHAR)</t>
  </si>
  <si>
    <t>ONZ.employee.forin@id</t>
  </si>
  <si>
    <t>Sektor (účel pojištění)</t>
  </si>
  <si>
    <t>CIS Sektor</t>
  </si>
  <si>
    <t xml:space="preserve">Elektronická výměna informací o sociálním zabezpečení (EESSI) je elektronický systém pro výměnu informací v oblasti sociálního zabezpečení migrujúcích pracovníků. Údaj slouží pro snadnou komunikaci v rámci členských států. </t>
  </si>
  <si>
    <t>REG_ZAHRANICNI.SEKTOR</t>
  </si>
  <si>
    <t>ONZ.employee.forin@sec</t>
  </si>
  <si>
    <t>CIS_SKUPIN.OID_SKUPINY=1590000</t>
  </si>
  <si>
    <t>Kód zdravotní pojišťovny</t>
  </si>
  <si>
    <t>Zdravotní a nemocenské pojištění</t>
  </si>
  <si>
    <t>CIS Zdravotní pojišťovny</t>
  </si>
  <si>
    <t>Trojmístný kód zdravotní pojišťovny v ČR, u které je zaměstnanec v době podání oznámení registrován. Číselník kódů je uveden na webových stránkách ČSSZ https://www.cssz.cz/web/cz/ciselniky). Tento údaj se uvádí pouze v případě, že bylo uvedeno Stránka datum nástupu do zaměstnání &lt; 1. 4. 2022. Pokud bylo uvedeno datum nástupu do zaměstnání &gt;=1. 4. 2022, údaj se nevyplňuje.</t>
  </si>
  <si>
    <t>OSOBA.ZDRAVOTNI_POJISTOVNA</t>
  </si>
  <si>
    <t>ONZ.employee.insh@cnr</t>
  </si>
  <si>
    <t>CIS_ZDRAV_POJISTOVEN</t>
  </si>
  <si>
    <t>Název předchozího orgánu, který prováděl nemocenské pojištění</t>
  </si>
  <si>
    <t>Plný název orgánu, jiného než ČSSZ, u kterého byl zaměstnanec v ČR registrován a který prováděl jeho nemocenské pojištění (např. MO, MV), před jeho registrací u ČSSZ. Pokud pojištění jiný orgán než ČSSZ neprováděl, údaj se nevyplňuje.</t>
  </si>
  <si>
    <t>PV_NP_ZAMESTNANEC.PRED_POJISTITEL</t>
  </si>
  <si>
    <t>ONZ.employee.insp@nam</t>
  </si>
  <si>
    <t>Název současného orgánu, který provádí nemocenské pojištění</t>
  </si>
  <si>
    <t>Název orgánu, jiného než ČSSZ, který v době podání oznámení současně provádí v ČR nemocenské pojištění zaměstnance (např. MO, MV). Pokud jiný orgán současně nemocenské pojištění zaměstnance v ČR neprovádí, údaj se nevyplňuje</t>
  </si>
  <si>
    <t>PV_NP_ZAMESTNANEC.JINA_POJIST</t>
  </si>
  <si>
    <t>ONZ.employee.inso@nam</t>
  </si>
  <si>
    <t>Volný přístup na trh práce</t>
  </si>
  <si>
    <t>Zaměstnanec bez státního občanství ČR</t>
  </si>
  <si>
    <t>S4 - Hortlík</t>
  </si>
  <si>
    <t>Povinný, pokud Státní občanství 10067 &lt;&gt; CZ</t>
  </si>
  <si>
    <t>Stav, kdy cizinec nepotřebuje pro výkon práce na území ČR některý z druhů pracovního oprávnění (zaměstnanecká karta / modrá karta / karta vnitropodnikově převedeného zaměstnance / povolení k zaměstnání); odvíjí se od statusu cizince: občané EU/EHP a Švýcarska a jejich rodinní příslušníci (včetně rodinných příslušníků občanů ČR) a cizinci uvedení v § 98 zákona o zaměstnanosti (s výjimkou písm. f) - i) a k)) mají volný přístup na trh práce; jedná se o výběrovou podmínku (tj. zaměstnavatel vybere buď 101 nebo 102); !!! NUTNÉ doplnit rozdělení statusů (viz výše: EU občan / rodinný příslušník / cizinec podle § 98 písm. a) - atd.) !!!</t>
  </si>
  <si>
    <t>ZAMEC_BEZ_OBCAN.VOLNY_PRISTUP</t>
  </si>
  <si>
    <t>ONZ.employee.nocitizen@freeacc</t>
  </si>
  <si>
    <t>Důvod pro volný přístup na trh práce</t>
  </si>
  <si>
    <t>CIS Důvod pro volný přístup na trh práce</t>
  </si>
  <si>
    <t>Povinný, pokud Státní občanství (10067) &lt;&gt; CZ a pokud Volný přístup na trh práce (10414) = ANO</t>
  </si>
  <si>
    <t>Stav, kdy cizinec potřebuje pro výkon práce na území ČR některý z druhů pracovního oprávnění (zaměstnanecká karta / modrá karta / karta vnitropodnikově převedeného zaměstnance / povolení k zaměstnání); jedná se o výběrovou podmínku (buď 101 nebo 102)</t>
  </si>
  <si>
    <t>ZAMEC_BEZ_OBCAN.OPRAVNENI_PRAC_CINN</t>
  </si>
  <si>
    <t>ONZ.employee.nocitizen@perm</t>
  </si>
  <si>
    <t>CIS_SKUPIN.OID_SKUPINY=1660000</t>
  </si>
  <si>
    <t>Druh pracovního oprávnění</t>
  </si>
  <si>
    <t>CIS Druh pracovního oprávnění</t>
  </si>
  <si>
    <t>Povinný, pokud Státní občanství (10067) &lt;&gt; CZ a pokud Volný přístup na trh práce (10414) = NE</t>
  </si>
  <si>
    <t>Druh pracovního oprávnění na základě kterého bude cizinec pracovat v ČR. Jedná se o jeden z následujících 4 typů pracovního oprávnění - Zaměstnanecká karta, Povolení k zaměstnání, Modrá karta, Karta vnitropodnikově převedeného zaměstnance.</t>
  </si>
  <si>
    <t>ZAMEC_BEZ_OBCAN.DRUH_OPRAVNENI</t>
  </si>
  <si>
    <t>ONZ.employee.nocitizen@permtype</t>
  </si>
  <si>
    <t>CIS_SKUPIN.OID_SKUPINY=1670000</t>
  </si>
  <si>
    <t>Vydala Krajská pobočka ÚP ČR</t>
  </si>
  <si>
    <t>CIS Krajské pobočky ÚP ČR</t>
  </si>
  <si>
    <t>Povinný, pokud Státní občanství (10067) &lt;&gt; CZ a pokud Druh pracovního oprávnění (10106) = Povolení k zaměstnání</t>
  </si>
  <si>
    <t>Krajská pobočka ÚP ČR, která vydala Povolení k zaměstnání (zobrazit tedy jen při výběru druhu pracovního oprávnění Povolení k zaměstnání). Uvádí se hodnota z číselníku 14 krajských poboček ÚP.</t>
  </si>
  <si>
    <t>ZAMEC_BEZ_OBCAN.VYDAL_UP</t>
  </si>
  <si>
    <t>ONZ.employee.nocitizen@issue</t>
  </si>
  <si>
    <t>CIS_SKUPIN.OID_SKUPINY=1680000</t>
  </si>
  <si>
    <t>Identifikátor pracovního oprávnění</t>
  </si>
  <si>
    <t>Jednoznačný identifikátor předmětného pracovního oprávnění uvedeného v řádku 103. Jedná se o číslo pracovního oprávnění druhu uvedeného v řádku 103 (Zaměstnanecká karta, Povolení k zaměstnání, Modrá karta, Karta vnitropodnikově převedeného zaměstnance).</t>
  </si>
  <si>
    <t>ZAMEC_BEZ_OBCAN.IDENTIFIKATOR</t>
  </si>
  <si>
    <t>ONZ.employee.nocitizen@permid</t>
  </si>
  <si>
    <t>Trvání oprávnění od</t>
  </si>
  <si>
    <t>Doba oprávnění</t>
  </si>
  <si>
    <t>Datum vydání pracovního oprávnění.</t>
  </si>
  <si>
    <t>ZAMEC_BEZ_OBCAN.OPRAVNENI_OD</t>
  </si>
  <si>
    <t>ONZ.employee.nocitizen@permfro</t>
  </si>
  <si>
    <t>Trvání oprávnění do</t>
  </si>
  <si>
    <t>Datum konce platnosti pracovního oprávnění.</t>
  </si>
  <si>
    <t>ZAMEC_BEZ_OBCAN.OPRAVNENI_DO</t>
  </si>
  <si>
    <t>ONZ.employee.nocitizen@permto</t>
  </si>
  <si>
    <t>Příslušnost k cizím právním předpisům</t>
  </si>
  <si>
    <t>Zaměstnanec podléhá právním předpisům sociálního zabezpečení jiného státu</t>
  </si>
  <si>
    <t>PV_NP_ZAMESTNANEC.CIZI_PREDP</t>
  </si>
  <si>
    <t>CHAR(1 CHAR)</t>
  </si>
  <si>
    <t>ONZ.employee.forinreg@juris</t>
  </si>
  <si>
    <t>Pouze info o daňovém rezidentsví k určitému dni. Bude předáváno na FS.</t>
  </si>
  <si>
    <t>Kód státu</t>
  </si>
  <si>
    <t>Povinný, pokud je Příslušnost k cizím právním předpisům (10427) = A</t>
  </si>
  <si>
    <t>Kód státu ke kterému se příslušnost vztahuje - viz číselník.</t>
  </si>
  <si>
    <t>PV_NP_ZAMESTNANEC.CIZI_PREDP_STAT</t>
  </si>
  <si>
    <t>ONZ.employee.forinreg@state</t>
  </si>
  <si>
    <t>Druh důchodu</t>
  </si>
  <si>
    <t>Důchod</t>
  </si>
  <si>
    <t>Vyplácený jiným (i zahraničním) nositelem pojištění</t>
  </si>
  <si>
    <t>CIS Druh důchodu</t>
  </si>
  <si>
    <t>Povinný u A1-OST, pokud je vyplněn Pobírán od (10114)</t>
  </si>
  <si>
    <t>1 - N typů důchodu podle číselníku</t>
  </si>
  <si>
    <t>Uvádějí se důchody vyplácené jiným (i zahraničním) nositelem pojištění. Důchody vyplácené ČSSZ se neuvádějí.
Důchody dle definovaného číselníku ČSSZ.
1 – starobní
2 – invalidní 3. stupně
8 – invalidní 1. nebo 2. stupně
A – cizí charakteru starobního
B – cizí charakteru invalidního 3. stupně
C – cizí charakteru invalidního 1. nebo 2. stupně</t>
  </si>
  <si>
    <t>PV_NP_ZAMESTNANEC.POBIR_DUCHOD</t>
  </si>
  <si>
    <t>ONZ.employee.pens@typ</t>
  </si>
  <si>
    <t>CIS_OID_SKUPINA=1020000</t>
  </si>
  <si>
    <t>Pobírán od</t>
  </si>
  <si>
    <t>odbor 32/Milbach + odbor 31 Laumannová/Madarová</t>
  </si>
  <si>
    <t>Povinný u A1-OST, pokud je vyplněn Druh důchodu (10113)</t>
  </si>
  <si>
    <t>Datum přiznání důchodu vypláceného jiným (i zahraničním) nositelem pojištění.</t>
  </si>
  <si>
    <t>PV_NP_ZAMESTNANEC.DUCHOD_OD</t>
  </si>
  <si>
    <t>ONZ.employee.pens@tak</t>
  </si>
  <si>
    <t>Poživatel předčasného starobního důchodu</t>
  </si>
  <si>
    <t>Starobní</t>
  </si>
  <si>
    <t>Zaměstnanci byl před dosažením důchodového věku přiznán tzv. předčasný starobní důchod.</t>
  </si>
  <si>
    <t>OSOBA.POZIVATEL_PRED_DUCHODU</t>
  </si>
  <si>
    <t>ONZ.employee.pens@early</t>
  </si>
  <si>
    <t xml:space="preserve">Poživatel starobního důchodu se sníženým důchodovým věkem </t>
  </si>
  <si>
    <t>Přihlášení dne</t>
  </si>
  <si>
    <t>Zaměstnavatel  / Škola / Vzdělávací zařízení</t>
  </si>
  <si>
    <t>Do 8 kalendářních dnů od nástupu do zaměstnání prvního zaměstnance, který je účasten nemocenského pojištění či prvního zaměstnance na DPP.</t>
  </si>
  <si>
    <t>ZAMESTNAVATEL/MZDOVA_UCTARNA.PRIHLASENI_DNE</t>
  </si>
  <si>
    <t>ORGAN_08.registration.fromDate</t>
  </si>
  <si>
    <t>Typ přihlášky</t>
  </si>
  <si>
    <t>CIS Typ přihlášky</t>
  </si>
  <si>
    <t>Přihláška je podávána za zaměstnavatele či mzdovu účtárnu. Pokud zaměstnavatel má více mzdových účtáren, popř. jednu mzdovou účtárnu, jejíž adresa není shodná se sídlem zaměstnavatele, je povinen přihlásit všechny své mzdové účtárny s uvedením jejich adresy a osob, které jsou za ně oprávněny jednat jménem zaměstnavatele. 
Mzdovou účtárnou se rozumí útvar zaměstnavatele, ve kterém je vedena evidence mezd nebo platů zaměstnanců; je-li zaměstnavatelem stát, rozumí se mzdovou účtárnou útvar příslušné organizační složky státu, ve kterém je vedena evidence platů.</t>
  </si>
  <si>
    <t>ORGAN_08.employer.action</t>
  </si>
  <si>
    <t>Dle uložení v MZDOVA_UCTARNA, nebo ZAMESTNAVATEL. V XSD typ akce pro ZAMEL=1 a pro MU=3.</t>
  </si>
  <si>
    <t>Typ zaměstnavatele</t>
  </si>
  <si>
    <t>Identifikace</t>
  </si>
  <si>
    <t>CIS Typ zaměstnavatele</t>
  </si>
  <si>
    <t>Zaměstnavatel je fyzická nepodnikající, fyzická podnikající nebo právnická osoba, která zaměstnává jiné fyzické osoby.</t>
  </si>
  <si>
    <t>ZAMESTNAVATEL.TYP_UCASTNIKA</t>
  </si>
  <si>
    <t>REG_CRP.TYP_PLATCE</t>
  </si>
  <si>
    <t>ORGAN_08.employer.ident.typeForm</t>
  </si>
  <si>
    <t>DB VZT -&gt; F-Firma, O-osoba, DV -&gt; FO - osoba, PO - organizace. DB KE REG_CRP.TYP_PLATCE - ZAMEL-NFO, MU-NFO  (nepodnikající zaměstnavatel a mu).</t>
  </si>
  <si>
    <t>Název zaměstnavatele</t>
  </si>
  <si>
    <t>V rámci REGZEC na ePortalu by se needitovatelně předvyplňoval, u API by pak bylo nutné jej posílat</t>
  </si>
  <si>
    <t>Celý název, pod kterým je zaměstnavatel zapsán v obchodním, živnostenském nebo jiném rejstříku.</t>
  </si>
  <si>
    <t>ORGANIZACE/OSOBA.NAZEV</t>
  </si>
  <si>
    <t>ONZ.employee.comp.@nam</t>
  </si>
  <si>
    <t>ORGAN_08.employer.name</t>
  </si>
  <si>
    <t>Identifikační číslo (IČO, IČ)</t>
  </si>
  <si>
    <t xml:space="preserve">Identifikační číslo osoby přidělené zaměstnavateli při registraci v obchodním, živnostenském nebo jiném rejstříku, resp. v ROS. IČO se uvede včetně úvodních nul. </t>
  </si>
  <si>
    <t>ORGANIZACE/OSOBA.ICO</t>
  </si>
  <si>
    <t>ONZ.employee.comp.@id</t>
  </si>
  <si>
    <t>ORGAN_08.employer.identNum</t>
  </si>
  <si>
    <t>Individuální číslo</t>
  </si>
  <si>
    <t xml:space="preserve">Individuální (identifikační) číslo přidělené zaměstnavateli - zahraničnímu subjektu v cizině. U subjektu, který nemá IČ přiděleno, se údaj nevyplňuje. </t>
  </si>
  <si>
    <t>Evidujeme v položce IČO v případě, že je stát, která IČO vydal jiný než ČR.</t>
  </si>
  <si>
    <t xml:space="preserve">Vlastní číslo plátce (VČP), které správce daně přiděluje v případě, že subjekt nemá DIČ / RČ / IČO  (zahraniční osoby). </t>
  </si>
  <si>
    <t>ORGAN_08.employer.vcp</t>
  </si>
  <si>
    <t>Stát, který IČ vydal</t>
  </si>
  <si>
    <t>Relevantní pro zahraniční subjekty - kód státu, který individuální číslo vydal.</t>
  </si>
  <si>
    <t>ORGANIZACE/OSOBA.PRISLUSNOST_K_PRAVU</t>
  </si>
  <si>
    <t>ONZ.employee.comp.@cni</t>
  </si>
  <si>
    <t>ORGAN_08.employer.identNumState</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</si>
  <si>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 Rodné číslo je nezastupitelným identifikačním údajem, který je třeba vyplňovat vždy i u cizích státních příslušníků. V případě, že cizí státní příslušník nemá při oznámení o nástupu dosud rodné číslo (RČ) ani evidenční číslo pojištěnce (EČP) přiděleno, tento údaj se na tiskopisu nevyplňuje. Po přidělení rodného čísla příslušnou institucí se rodné číslo pojištěnce nahlásí příslušné OSSZ. Rodné číslo je základním identifikátorem pojištěnce, proto je nutné dbát zvýšené pozornosti při vyplňování tohoto údaje, popř. jeho ověření. U cizích státních příslušníků nelze do pole „Rodné číslo“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</si>
  <si>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ORGAN_08.owner.birthNum</t>
  </si>
  <si>
    <t>Evidenční číslo pojištěnce (EČP) je interní identifikátor osoby, která nemá přidělené rodné číslo (cizinci). EČP přiděluje ČSSZ. Devítimístný nebo desetimístný číselný znak bez mezer (u občanů narozených po 31. 12. 1953 je EČP desetimístné). U devítimístného EČP je při elektronickém vyplňování třeba uvést skutečně 9 znaků (nesmí být proveden zápis mezery na desátém místě). EČP je nezastupitelným identifikačním údajem, který je třeba vyplňovat, nebylo-li osobě dosud přiděleno rodné číslo. Pokud bylo následně přiděleno rodné číslo, EČP se již neuvádí. V případě, že cizí státní příslušník nemá dosud rodné číslo (RČ) ani evidenční číslo pojištěnce (EČP) přiděleno, tento údaj se na tiskopisu nevyplňuje.  EČP je základním identifikátorem pojištěnce, proto je nutné dbát zvýšené pozornosti při vyplňování tohoto údaje, popř. jeho ověření. U cizích státních příslušníků nelze do pole „EČP“ uvádět jiné druhy identifikátorů (např. identifikátor VZP apod.). Upozornění: Občané Slovenské republiky, jimž bylo rodné číslo přiděleno po 31. 12. 1992, jsou taktéž považováni za cizince a toto „slovenské“ rodné číslo tak nelze pro účely vyplňování tiskopisů použít. V případě, že není RČ, přidělí správce agendy EČP (evidenční číslo pojištěnce).</t>
  </si>
  <si>
    <t>Atributy subjektu</t>
  </si>
  <si>
    <t>Počet zaměstnanců, pro které účtárna vede evidenci mezd ke dni jejího přihlášení.</t>
  </si>
  <si>
    <t>ZAMESTNAVATEL.POCET_ZAM</t>
  </si>
  <si>
    <t>ORGAN_08.other.numEmployee</t>
  </si>
  <si>
    <t>Předchozí registrace u OSSZ/PSSZ/MSSZ Brno</t>
  </si>
  <si>
    <t>Kódy SSZ</t>
  </si>
  <si>
    <t>Zaměstnavatel, který byl v minulosti veden v evidenci některé z OSSZ/PSSZ/MSSZ Brno a po odhlášení z této evidence znovu začal zaměstnávat zaměstnance, kteří jsou účastni nemocenského pojištění nebo zaměstnance činné na základě dohody o provedení práce, nejsou-li účastni pojištění. Předchozí registrace zaměstnavatele u OSSZ/PSSZ/MSSZ Brno je uvedena dle organizačních jednotek ČSSZ.</t>
  </si>
  <si>
    <t>ZAMESTNAVATEL.PRED_OSSZ</t>
  </si>
  <si>
    <t>ORGAN_08.registration.prevDepartmentCode</t>
  </si>
  <si>
    <t>CIS_OKRESU</t>
  </si>
  <si>
    <t>Kód adresního místa dle RÚIAN, neboli Registru územní identifikace, adres a nemovitostí.</t>
  </si>
  <si>
    <t>ORGAN_08.address.ruianpoint</t>
  </si>
  <si>
    <t>SID= Adresa sídla v našich systémech je evidována ještě kontaktní adresa na zaměstnavatele.</t>
  </si>
  <si>
    <t>ORGAN_08.address.street</t>
  </si>
  <si>
    <t>ORGAN_08.address.pnum</t>
  </si>
  <si>
    <t>ORGAN_08.address.oNum</t>
  </si>
  <si>
    <t>ORGAN_08.address.city</t>
  </si>
  <si>
    <t>ORGAN_08.address.postCode</t>
  </si>
  <si>
    <t>ORGAN_08.address.State</t>
  </si>
  <si>
    <t>Email</t>
  </si>
  <si>
    <t>Kontakty</t>
  </si>
  <si>
    <t>KONTAKT.EML_EMAIL</t>
  </si>
  <si>
    <t>VARCHAR2(250 CHAR)</t>
  </si>
  <si>
    <t>ORGAN_08.kontakt.type + ORGAN_08.kontakt.value</t>
  </si>
  <si>
    <t>Telefon</t>
  </si>
  <si>
    <t>KONTAKT.TEL_CISLO</t>
  </si>
  <si>
    <t>VARCHAR2(33 CHAR)</t>
  </si>
  <si>
    <t>ID datové schránky</t>
  </si>
  <si>
    <t>ID datové schránky pro notifikace zpracování</t>
  </si>
  <si>
    <t>Nový typ užití spojení + v DV bude type DS.</t>
  </si>
  <si>
    <t>Fax</t>
  </si>
  <si>
    <t>KONTAKT.TEL_TYP_TELEFONU=FAX z cis_obecny</t>
  </si>
  <si>
    <t>Název původního zaměstnavatele</t>
  </si>
  <si>
    <t>Vznik</t>
  </si>
  <si>
    <t>Právní nástupnictví</t>
  </si>
  <si>
    <t>Zůstane zachován princip ze současné Přihlášky do registru zaměstnavatelů, kde se data na formuláři sbírají, ale slouží pouze pro informaci zpracovatelům, nikde se dále neukládají a nezpracovávají.</t>
  </si>
  <si>
    <t>Celý název, pod kterým je zaměstnavatel zapsán v obchodním, živnostenském nebo jiném rejstříku, a obec sídla. Pokud je zaměstnavatelem fyzická osoba, uvádí se jméno a příjmení fyzické osoby a obec sídla, tj. obec, ve které má trvalý pobyt (bydliště), a to i v případě zaměstnavatele registrovaného v zahraničí.</t>
  </si>
  <si>
    <t>/</t>
  </si>
  <si>
    <t>Evidujeme přes vazbu na zaměstnavateli. U původního zaměstnavatele je evidován právní nástupce. U nového zaměstnavatele (právního nástupce, není technicky vazba evidována).</t>
  </si>
  <si>
    <t>IČ (popř. individuální číslo původního zaměstnavatele)</t>
  </si>
  <si>
    <t xml:space="preserve">Identifikační číslo osoby přidělené zaměstnavateli při registraci v obchodním, živnostenském nebo jiném rejstříku, resp. v ROS. IČO se uvede včetně úvodních nul, popř. individuální (identifikační) číslo přidělené zaměstnavateli - zahraničnímu subjektu. U subjektu, který nemá IČ přiděleno, se údaj nevyplňuje. </t>
  </si>
  <si>
    <t>Rodné číslo původního zaměstnavatele</t>
  </si>
  <si>
    <t>Devítimístný nebo desetimístný číselný znak bez mezer (u občanů narozených po 31. 12. 1953 je rodné číslo desetimístné). U devítimístného rodného čísla je při elektronickém vyplňování třeba uvést skutečně 9 znaků (nesmí být proveden zápis mezery na desátém místě).</t>
  </si>
  <si>
    <t>EČP původního zaměstnavatele</t>
  </si>
  <si>
    <t xml:space="preserve">V případě, že zaměstnavatel nemá RČ, přidělí správce agendy EČP (evidenční číslo pojištěnce). Pokud cizí státní příslušník nemá při oznámení o nástupu  rodné číslo (RČ) ani evidenční číslo pojištěnce (EČP) přiděleno, tento údaj se na tiskopisu nevyplňuje.  </t>
  </si>
  <si>
    <t>VČP původního zaměstnavatele</t>
  </si>
  <si>
    <t>Variabilní symbol původního zaměstnavatele</t>
  </si>
  <si>
    <t>Variabilní symbol přidělený zaměstnavateli (mzdové účtárně) jako plátci pojistného OSSZ.</t>
  </si>
  <si>
    <t>ORGAN_08.registration.prevVarSymbol</t>
  </si>
  <si>
    <t>Typ odhlášky</t>
  </si>
  <si>
    <t>Odhlášení z registru</t>
  </si>
  <si>
    <t>CIS Typ odhlášky</t>
  </si>
  <si>
    <t>Odhláška je podávána za zaměstnavatele či mzdovu účtárnu.</t>
  </si>
  <si>
    <t>Dle uložení v MZDOVA_UCTARNA, nebo ZAMESTNAVATEL. Akce 2 = odhláška zaměstnavatele a akce 4= odhláška MU.</t>
  </si>
  <si>
    <t>Datum zániku zaměstnavatele / zrušení mzdové účtárny</t>
  </si>
  <si>
    <t>Datum zániku, zrušení.</t>
  </si>
  <si>
    <t>ZAMESTNAVATEL/MZDOVA_UCTARNA.ODHLASENI_DNE</t>
  </si>
  <si>
    <t>REG_CRP.REG_DATUM_VYMAZU</t>
  </si>
  <si>
    <t>ORGAN_08.registration.toDate - zaměstnavatel, ORGAN_08.accDepartment.registration.toDate - MU</t>
  </si>
  <si>
    <t>Název</t>
  </si>
  <si>
    <t>Archivace dokladů</t>
  </si>
  <si>
    <t>ZAMESTNAVATEL.NAZEV_ARCHIVACE_DOKL</t>
  </si>
  <si>
    <t>ORGAN_08.employer.archivname</t>
  </si>
  <si>
    <t>ORGAN_08.employer.adress.ruianpoint</t>
  </si>
  <si>
    <t>Typ užití spojení AAPDPNP.</t>
  </si>
  <si>
    <t xml:space="preserve">Ulice </t>
  </si>
  <si>
    <t>ORGAN_08.employer.adress.street</t>
  </si>
  <si>
    <t>ORGAN_08.employer.adress.pNum</t>
  </si>
  <si>
    <t>ORGAN_08.employer.adress.oNum</t>
  </si>
  <si>
    <t>ORGAN_08.employer.adress.city</t>
  </si>
  <si>
    <t>ORGAN_08.employer.adress.postCode</t>
  </si>
  <si>
    <t>ORGAN_08.employer.adress.state</t>
  </si>
  <si>
    <t>Název právního nástupce</t>
  </si>
  <si>
    <t>Právní nástupnictví při zániku</t>
  </si>
  <si>
    <t>1 - N subjektů právního nástupnictví</t>
  </si>
  <si>
    <t>ORGAN_08.succesor.name</t>
  </si>
  <si>
    <t>POZN.:PRO ZAMESTNAVATEL. NASTUPCE SI DOHLEDÁME ZÁZNAM V ZAMESTNAVATEL.OID A NÁSLEDNĚ Z KEVDB PODLE ZAMESTNAVATEL.TYP_UCASTNIKA, KDE F=OSOBA A O=ORGANIZACE SI DOHLEDÁME POMOCÍ ZAMESTNAVATEL.ID_UP OSOBU NEBO ORGANIZACI A Z NÍ SI VEZMEME ICO A NAZEV + DOHLEDÁME V REG_CRP.ORG_OID NEBO OSO_OID ZÁZNAM, KTERÝ MÁ V REG_CRP.TYP_PLATCE=ZAMEL(DLE CIS_OBECNY) A VEZMEME SI REG_CRP.REG_IDENTIFIKACNI_CISLO A REG_CRP.NAZEV_1 + DOHLEDÁME VE SPOJENI.OSO_OID NEBO ORG_OID DANÉHO ÚČASTNÍKA A K NĚMU ZÁZNAMY S TYP_SPOJENI=A A TYP_UZITI_SPOJENI PRO SÍDLO VZT (DLE CIS_OBECNY) A NÁSLEDNĚ SI PODLE ZJIŠTĚNÉHO SPOJENI.SPJ_ADR_OID DOHLEDÁME ADRESU V TABULCE ADRESA (STÁT JE ODKAZEM DO CIS_STATU).</t>
  </si>
  <si>
    <t>Variabilní symbol</t>
  </si>
  <si>
    <t>ZAMESTNAVATEL.VAR_SYMBOL</t>
  </si>
  <si>
    <t>REG_CRP.REG_IDENTIFIKACNI_CISLO</t>
  </si>
  <si>
    <t>ORGAN_08.succesor.varSymbol</t>
  </si>
  <si>
    <t xml:space="preserve">Identifikační číslo osoby přidělené zaměstnavateli při registraci v obchodním, živnostenském nebo jiném rejstříku, resp. v ROS. IČO se uvede včetně úvodních nul.  </t>
  </si>
  <si>
    <t>ORGAN_08.succesor.identNum</t>
  </si>
  <si>
    <t xml:space="preserve">Individuální (identifikační) číslo přidělené zaměstnavateli - zahraničnímu subjektu, popř. Individuální číslo přidělené zaměstnavateli - zahraničnímu subjektu. U subjektu, který nemá IČ přiděleno, se údaj nevyplňuje. </t>
  </si>
  <si>
    <t>Pro každý subjekt právního nástupnictví; pro adresy v RUIAN se používá pouze atribut Kód adresního místa, u adres mimo RUIAN se používají ostatní atributy adresy.</t>
  </si>
  <si>
    <t>Název mzdové účtárny</t>
  </si>
  <si>
    <t>Mzdová účtárna</t>
  </si>
  <si>
    <t>Pro každý subjekt právního nástupnictví</t>
  </si>
  <si>
    <t>REG_CRP.NAZEV_1</t>
  </si>
  <si>
    <t>U nás evidováno přes VS až na mzdovou účtárnu.</t>
  </si>
  <si>
    <t>Mzdová účtárna zaměstnavatele</t>
  </si>
  <si>
    <t>1 - N objektů Mzdová účtárna zaměstnavatele</t>
  </si>
  <si>
    <t>ORGAN_08.accDepartment.ident.name1</t>
  </si>
  <si>
    <t>Příjmení oprávněné osoby</t>
  </si>
  <si>
    <t>Jméno a příjmení zaměstnavatele, pod kterým je zaměstnavatel evidován v obchodním, živnostenském nebo jiném rejstříku, resp. v ROS</t>
  </si>
  <si>
    <t>ORGAN_08.accDepartment.other.delegateSurName</t>
  </si>
  <si>
    <t>Přes MZDOVA_UCTARNA.JMENO, které obsahuje OID OSOBY.</t>
  </si>
  <si>
    <t>Jméno oprávněné osoby</t>
  </si>
  <si>
    <t>ORGAN_08.accDepartment.other.delegateFirName</t>
  </si>
  <si>
    <t>ORGAN_08.accDepartment.contakt.type + ORGAN_08.accDepartment.contakt.value</t>
  </si>
  <si>
    <t>SPOJENI.TYP_UZITI_SPOJENI=HLA</t>
  </si>
  <si>
    <t>ORGAN_08.accDepartment.address.addresspoint</t>
  </si>
  <si>
    <t>ORGAN_08.accDepartment.address.street</t>
  </si>
  <si>
    <t>SPOJENI.TYP_UZITI_SPOJENI=ZKRA</t>
  </si>
  <si>
    <t>ORGAN_08.accDepartment.address.pnum</t>
  </si>
  <si>
    <t>ORGAN_08.accDepartment.address.oNum</t>
  </si>
  <si>
    <t>ORGAN_08.accDepartment.address.city</t>
  </si>
  <si>
    <t>ORGAN_08.accDepartment.address.postCode</t>
  </si>
  <si>
    <t>ORGAN_08.accDeparment.address.State</t>
  </si>
  <si>
    <t>Počet zaměstnanců, pro které účtárna vede evidenci mezd ke dni jejího přihlášení</t>
  </si>
  <si>
    <t>MZDOVA_UCTARNA.POCET_ZAM</t>
  </si>
  <si>
    <t>ORGAN_08.accDepartment.registration.other.numberemp</t>
  </si>
  <si>
    <t>Okruh zaměstnanců, pro které účtárna vede evidenci mezd ke dni jejího přihlášení</t>
  </si>
  <si>
    <t>MZDOVA_UCTARNA.OKRUH_ZAM</t>
  </si>
  <si>
    <t>ORGAN_08.accDepartment.registration.other.deputyDescription</t>
  </si>
  <si>
    <t>Datum vzniku mzdové účtárny</t>
  </si>
  <si>
    <t>MZDOVA_UCTARNA.PRIHLASENI_DNE</t>
  </si>
  <si>
    <t>REG_CRP.REG_DATUM_ZAPISU</t>
  </si>
  <si>
    <t>ORGAN_08.accDepartment.registration.fromDate</t>
  </si>
  <si>
    <t>Předčíslí účtu</t>
  </si>
  <si>
    <t>Peněžní účty</t>
  </si>
  <si>
    <t>1 - N bankovních účtů (všechny účty zaměstnavatele)</t>
  </si>
  <si>
    <t>BANKOVNI_UCET.CISLO_UCTU</t>
  </si>
  <si>
    <t>VARCHAR2(34 CHAR)</t>
  </si>
  <si>
    <t>ORGAN_08.accDepartment.account.fornum</t>
  </si>
  <si>
    <t>Číslo účtu</t>
  </si>
  <si>
    <t>ORGAN_08.accDepartment.account.num</t>
  </si>
  <si>
    <t>Kód banky</t>
  </si>
  <si>
    <t>CIS Kódy bank</t>
  </si>
  <si>
    <t>Kódem banky je čtyřmístný číselný kód, který slouží k jednoznačné identifikaci každého poskytovatele platebních služeb, tedy nejen bank. Kód banky je poskytovatelům platebních služeb přidělován Českou národní bankou a slouží pouze pro platební styk v rámci České republiky.</t>
  </si>
  <si>
    <t>CIS_BANK.KOD_BANKY</t>
  </si>
  <si>
    <t>VARCHAR2(240 CHAR)</t>
  </si>
  <si>
    <t>ORGAN_08.accDepartment.account.bankCode</t>
  </si>
  <si>
    <t>CIS_BANK</t>
  </si>
  <si>
    <t>BANKOVNI_UCET.BANKA</t>
  </si>
  <si>
    <t>IBAN</t>
  </si>
  <si>
    <t>IBAN (International Bank Account Number) je formát čísla účtu definovaný mezinárodní normou ISO 13616. Slouží k podpoře automatizovaného zpracování přeshraničních příkazů, zrychlení, zjednodušení a zlevnění přeshraničního platebního styku a snížení počtu chyb z důvodu nesprávně zadaného čísla účtu.</t>
  </si>
  <si>
    <t>BANKOVNI_UCET.IBAN</t>
  </si>
  <si>
    <t>ORGAN_08.accDepartment.account.IBAN</t>
  </si>
  <si>
    <t>Název peněžního ústavu</t>
  </si>
  <si>
    <t>Peněžní ústav</t>
  </si>
  <si>
    <t>BANKOVNI_UCET.NAZEV_UCTU</t>
  </si>
  <si>
    <t>ORGAN_08.accDepartment.account.typeFormat</t>
  </si>
  <si>
    <t>BANKOVNI_UCET.ADRESA_BANKY_ULICE</t>
  </si>
  <si>
    <t>ORGAN_08.accDepartment.account.street</t>
  </si>
  <si>
    <t>BANKOVNI_UCET.ADRESA_BANKY_CISLO_POPISNE</t>
  </si>
  <si>
    <t>ORGAN_08.accDepartment.account.pnum</t>
  </si>
  <si>
    <t>BANKOVNI_UCET.ADRESA_BANKY_CISLO_ORIENTACNI</t>
  </si>
  <si>
    <t>ORGAN_08.accDepartment.account.onum</t>
  </si>
  <si>
    <t>BANKOVNI_UCET.ADRESA_BANKY_MESTO</t>
  </si>
  <si>
    <t>ORGAN_08.accDepartment.account.bankCity</t>
  </si>
  <si>
    <t>BANKOVNI_UCET.ADRESA_BANKY_PSC</t>
  </si>
  <si>
    <t>ORGAN_08.accDepartment.account.postcode</t>
  </si>
  <si>
    <t>BANKOVNI_UCET.STAT</t>
  </si>
  <si>
    <t>ORGAN_08.accDepartment.account.state</t>
  </si>
  <si>
    <t>Odvětví</t>
  </si>
  <si>
    <t>Ekonomická činnost</t>
  </si>
  <si>
    <t>S6-Král/S4-Šatava/ČSÚ-Kleňhová</t>
  </si>
  <si>
    <t>CIS Klasifikace ekonomických činností</t>
  </si>
  <si>
    <t>Atribut bez sběru, který bude přiřazován automaticky. Bude uložen v cJMHZ a poskytován ke konzumaci. Nebude v primárním registru zaměstnavatelů.</t>
  </si>
  <si>
    <t xml:space="preserve">Odvětví ekonomické činnosti - ČSÚ - Klasifikace ekonomických činností - CZ-NACE,  https://www.czso.cz/csu/czso/klasifikace_ekonomickych_cinnosti_cz_nace </t>
  </si>
  <si>
    <t>Agentura práce</t>
  </si>
  <si>
    <t>S4-Seidl</t>
  </si>
  <si>
    <t>Agentury práce jsou právnické nebo fyzické osoby, které mají povolení k příslušné formě zprostředkování zaměstnání, udělené Generálním ředitelstvím Úřadu práce.</t>
  </si>
  <si>
    <t>ZAMESTNAVATEL.AGENTURA_PRACE</t>
  </si>
  <si>
    <t>ORGAN_08.other.empagency</t>
  </si>
  <si>
    <t>Písemná dohoda o uznání za zaměstnavatele na chráněném trhu práce dle ustanovení § 78 zákona o zaměstnanosti</t>
  </si>
  <si>
    <t>Chráněný trh práce</t>
  </si>
  <si>
    <t>potenciálně možné zjišťovat z aplikací OK systemu, pak by nebylo potřeba vybírat</t>
  </si>
  <si>
    <t xml:space="preserve">Dohoda o uznání zaměstnavatele se uzavírá v rámci místní působnosti krajské pobočky ÚP ČR, v jejímž obvodu má sídlo zaměstnavatel, který je právnickou osobou, nebo v jejímž obvodu má bydliště zaměstnavatel, který je fyzickou osobou. </t>
  </si>
  <si>
    <t>ZAMESTNAVATEL.CHRANENY_TRH</t>
  </si>
  <si>
    <t>ORGAN_08.other.protectedmarket</t>
  </si>
  <si>
    <t>Integrační sociální podnik</t>
  </si>
  <si>
    <t>Sociální podnik</t>
  </si>
  <si>
    <t>Legislativa ve schvalování</t>
  </si>
  <si>
    <t>Integrační sociální podnik je fyzická nebo právnická osoba, které je přiznán status integračního sociálního podniku.</t>
  </si>
  <si>
    <t>ZAMESTNAVATEL.INTEGR_PODNIK</t>
  </si>
  <si>
    <t>ORGAN_08.other.social</t>
  </si>
  <si>
    <t>Specifická právní skutečnost</t>
  </si>
  <si>
    <t>CIS Rozhodná skutečnost</t>
  </si>
  <si>
    <t>Číselníková hodnota dle relevantního typu právní skutečnosti.</t>
  </si>
  <si>
    <t>simpleNType_string - (2)</t>
  </si>
  <si>
    <t>Číselník Rozhodná skutečnost</t>
  </si>
  <si>
    <t>rozhodnaSkutecnostTyp</t>
  </si>
  <si>
    <t>Datum nastání specifické právní skutečnosti</t>
  </si>
  <si>
    <t>závislé na vyplnění Typu rozhodné skutečnosti, datum musí být v měsíci, za které je hlášení podáváno</t>
  </si>
  <si>
    <t>Datum rozhodné skutečnosti (pokud nastala RS, musí být provedena kontrola na časové období, tj. že datum rozhodné skutečnosti spadá do kalendářního měsíce, za které se podává hlášení).</t>
  </si>
  <si>
    <t>rozhodnaSkutecnostDatum</t>
  </si>
  <si>
    <t>Typ kolektivní smlouvy</t>
  </si>
  <si>
    <t>Kolektivní smlouva k 31.12.</t>
  </si>
  <si>
    <t>S5/odbor 52/S6-Král/ČSÚ-Kleňhová</t>
  </si>
  <si>
    <t>CIS Kolektivní smlouva</t>
  </si>
  <si>
    <t>roční periodicita, vybíráno v lednu, výběr 1 - N možností z číselníku</t>
  </si>
  <si>
    <t>Uvede se typ kolektivní smlouvy dle číselníku.
0 neexistuje
1 podniková kolektivní smlouva
2 Kolektivní smlouva vyššího stupně na základě členství zaměstnavatele v zaměstnavatelském svazu, který kolektivní smlouvu vyššího stupně uzavřel
3 Kolektivní smlouva vyššího stupně na základě rozšíření její závaznosti (podle § 7 zákona č. 2/1991 Sb. o kolektivním vyjednávání, ve znění pozdějších předpisů)
Aby bylo možné zpracovat data pro Eurostat, bude nutné mít k těmto kódům k dispozici i informaci o konkrétním odborovém či zaměstnavatelském svazu.</t>
  </si>
  <si>
    <t>0, 1, 2, 3</t>
  </si>
  <si>
    <t>Číselník Typ Kolektivní smlouva - Kód</t>
  </si>
  <si>
    <t>typKolektSmlouvy</t>
  </si>
  <si>
    <t>Forma</t>
  </si>
  <si>
    <t>Hospodářská a finanční kontrola k 31.12.</t>
  </si>
  <si>
    <t>CIS Hospodářská a finanční kontrola</t>
  </si>
  <si>
    <t>roční periodicita, vybíráno v lednu</t>
  </si>
  <si>
    <t>Forma hospodářské a finanční kontroly (požaduje Eurostat) podle číselníku ISPV:
- plně ve veřejném vlastnictví
- plně v soukromém nebo družstebvním vlastnictví
- ve sdíleném vlastnictví s většinovým veřejným podílem
- ve většinovém vlastnictví s většinovým soukromým nebo družstevním podílem
Poznámka: 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</si>
  <si>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1,2,3,4</t>
  </si>
  <si>
    <t>Číselník Forma vlastnictví - Kód</t>
  </si>
  <si>
    <t>formaVlastnictvi</t>
  </si>
  <si>
    <t>x (tato položka na tiskopisu je, ale v případě prvotní registrace zaměstnavatele ji vyplňuje místně příslušná OSSZ, nikoli zaměstnavatel)</t>
  </si>
  <si>
    <t>výstupní atribut procesu Registrace zaměstnance</t>
  </si>
  <si>
    <t>variabilniSymbol</t>
  </si>
  <si>
    <t>ORGAN_08.employer.varSymbol</t>
  </si>
  <si>
    <t>Nový variabilní symbol</t>
  </si>
  <si>
    <t>Variabilní symbol zaměstnavatele (organizační složky, mzdové účtárny), u něhož je zaměstnanec zaměstnán po převodu.</t>
  </si>
  <si>
    <t>ONZ.employee.comp@nvs</t>
  </si>
  <si>
    <t>Při převodu se převede jeden VS na jiný VS.</t>
  </si>
  <si>
    <t>Datum nástupu do zaměstnání</t>
  </si>
  <si>
    <t>Vykonávaná pozice zaměstnance</t>
  </si>
  <si>
    <t>Nástup do zaměstnání</t>
  </si>
  <si>
    <t>Datum skutečného nástupu do práce – den, měsíc, rok, nikoli datum uzavření pracovněprávního vztahu nebo datum, které je sjednáno jako vstup do zaměstnání v pracovní smlouvě. Za den nástupu do zaměstnání se u zaměstnance v pracovním poměru a státního zaměstnance podle zákona o státní službě považuje také den přede dnem nástupu do práce, za který příslušela náhrada mzdy nebo platu nebo za který se plat nebo mzda nekrátí. V takovém případě je tedy zaměstnanec účasten pojištění ode dne, v němž by nastoupil do práce, kdyby na tento den nepřipadla překážka v práci, za kterou je zaměstnavatel povinen zaměstnanci nahradit ztrátu mzdy. Podle zákoníku práce je zaměstnavatel povinen poskytovat náhradu mzdy ve stanovených případech, mj. i za státní svátek, který připadl podle rozvrhu pracovní doby na pracovní den zaměstnance. Den pracovního volna (např. sobota, neděle), za který zaměstnanci dle rozvrhu pracovní doby nenáleží měsíční mzda, tak nemůže být považován za den nástupu do práce. U smluvních zaměstnanců se uvádí datum, od kterého zaměstnanec začal vykonávat práci pro smluvního zaměstnavatele na území ČR. U zaměstnání malého rozsahu a zaměstnanců činných na základě dohody o provedení práce se uvádí datum skutečného nástupu do zaměstnání, nikoli datum vzniku účasti na pojištění. Datum platnosti nástupu do zaměstnání může být pouze dřívější nebo aktuální.</t>
  </si>
  <si>
    <t>PV_NP_ZAMESTNANEC.ZAMESTNANI_OD</t>
  </si>
  <si>
    <t>ONZ.employee.job@fro</t>
  </si>
  <si>
    <t>Datum skončení zaměstnání</t>
  </si>
  <si>
    <t>Ukončení zaměstnání</t>
  </si>
  <si>
    <t>Den, měsíc a rok, kterým doba zaměstnání skončila (např. skončení pracovního poměru, dohody o pracovní činnosti, u člena družstva vykonávajícího práci pro družstvo mimo pracovněprávní vztah den, v němž naposledy vykonával práci pro družstvo za odměnu). U smluvních zaměstnanců se uvádí den, kterým skončil výkon práce pro smluvního zaměstnavatele v ČR. U zaměstnání malého rozsahu se uvádí den skončení doby zaměstnání, nikoli datum skončení účasti na pojištění. U zaměstnance činného na základě dohody o provedení práce se uvádí den uplynutí doby, na kterou byla dohoda sjednána. Datum platnosti skončení doby zaměstnání může být pouze dřívější nebo aktuální.</t>
  </si>
  <si>
    <t>PV_NP_ZAMESTNANEC.ZAMESTNANI_DO</t>
  </si>
  <si>
    <t>ONZ.employee.job@to</t>
  </si>
  <si>
    <t>Zaměstnání ukončeno smrtí</t>
  </si>
  <si>
    <t>Zaměstnání bylo ukončeno smrtí.</t>
  </si>
  <si>
    <t>PV_NP_ZAMESTNANEC.UKONCENO_SMRTI</t>
  </si>
  <si>
    <t>ONZ.employee.job@endbydeath</t>
  </si>
  <si>
    <t>Zaměstnanec nenastoupil</t>
  </si>
  <si>
    <t>(Potenciální) zaměstnanec nenastoupil.</t>
  </si>
  <si>
    <t>PV_NP_ZAMESTNANEC.NENASTOUPIL</t>
  </si>
  <si>
    <t>ONZ.employee.job@notstart</t>
  </si>
  <si>
    <t>Vznik zaměstnání</t>
  </si>
  <si>
    <t>Uvede se datum vzniku pracovněprávního vztahu (pracovní poměr, dohoda o pracovní činnosti, dohoda o provedení práce) / služebního poměru na základě uzavřené smlouvy nebo dohody o pracovní činnosti, dohody o provedení práce – den, měsíc, rok (nemusí být totožné s datem skutečného nástupu do zaměstnání).</t>
  </si>
  <si>
    <t>PV_NP_ZAMESTNANEC.VZNIK_DLE_SMLOUVY</t>
  </si>
  <si>
    <t>ONZ.employee.job@contractfro</t>
  </si>
  <si>
    <t>Datum uvedený v pracovní smlouvě.</t>
  </si>
  <si>
    <t>ID pracovněprávního vztahu (Identifikátor zaměstnání)</t>
  </si>
  <si>
    <t>odbor 32 / Ondřej Církva</t>
  </si>
  <si>
    <t>výstupní atribut u registrace zaměstnance, vstupní atribut u měsíčního hlášení</t>
  </si>
  <si>
    <t>NUMBER(22,0)</t>
  </si>
  <si>
    <t>string (22)</t>
  </si>
  <si>
    <t>ČSSZ - ONZ</t>
  </si>
  <si>
    <t>idPpv</t>
  </si>
  <si>
    <t>PV_NP_ZAMESTNANEC.OID</t>
  </si>
  <si>
    <t>ONZ.employee.job@oid</t>
  </si>
  <si>
    <t>Zaměstnání malého rozsahu</t>
  </si>
  <si>
    <t>Rozsah zaměstnání</t>
  </si>
  <si>
    <t>Je-li „A“, tak druh výdělečné činnosti nesmí být T, U, V, W, X, Y, Z. ZA, ZB, ZC.</t>
  </si>
  <si>
    <t>1 - N kódů ELDP</t>
  </si>
  <si>
    <t>Jde o zaměstnání, u kterého není splněna podmínka sjednaného příjmu alespoň ve výš rozhodného příjmu za měsíc, případně není-li příjem sjednán vůbec. Při výkonu zaměstnání malého rozsahu je zaměstnanec pojištěn jen v těch kalendářních měsících, v nichž jeho příjem dosáhl výše alespoň rozhodného příjmü.</t>
  </si>
  <si>
    <t>STRING(1)</t>
  </si>
  <si>
    <t>PV_NP_ZAMESTNANEC.ZAM_MAL_ROZ</t>
  </si>
  <si>
    <t>ONZ.employee.job.@sme</t>
  </si>
  <si>
    <t>Předpokládané/á místo/a výkonu práce</t>
  </si>
  <si>
    <t>Předpokládané místo výkonu práce</t>
  </si>
  <si>
    <t>1000 znaků</t>
  </si>
  <si>
    <t>Povinný, pokud Státní občanství (10067) &lt;&gt; CZ</t>
  </si>
  <si>
    <t>Název jednoho nebo více míst výkonu práce zaměstnance. Uvedou se všechna konkrétní místa možného výkonu práce, kde zaměstnanec bude vykonávat práci. Pokud je místo výkonu práce shodné s adresou sídla zaměstnavatele, stačí do pole uvést „sídlo zaměstnavatele. Údaj slouží zejména pro výkon činnosti kontrolních orgánů.</t>
  </si>
  <si>
    <t>Místo výkonu práce uvedené v pracovní smlouvě zaměstnance</t>
  </si>
  <si>
    <t>Místo výkonu práce ze smlouvy</t>
  </si>
  <si>
    <t>500 znaků</t>
  </si>
  <si>
    <t>Název místa výkonu práce, kterým je místo v obci uvedené v pracovní smlouvě
zaměstnance. Je-li v pracovní smlouvě uvedeno jako místo výkonu práce území více obcí, nebo jde-li o zaměstnance na základě dohody o pracích konaných mimo pracovní poměr nebo zaměstnance ve smyslu § 6 zákona č. 586/1992 Sb., o daních z příjmů, ve znění pozdějších předpisů (dále jen „zákon“), bez pracovněprávního vztahu, použije se pro účely vyplnění položky jako místo výkonu
práce místo pobytu nebo sídlo plátce daně (zaměstnavatele). Místo „pravidelného pracoviště“ pro účely aplikace zákona č. 262/2006 Sb., zákoník práce, ve znění pozdějších předpisů, není rozhodné.</t>
  </si>
  <si>
    <t>Název obce</t>
  </si>
  <si>
    <t>300 znaků</t>
  </si>
  <si>
    <t>Název obce, na jejímž katastrálním území je umístěno místo výkonu práce</t>
  </si>
  <si>
    <t>Kód obce</t>
  </si>
  <si>
    <t>Kód obce, na jejímž katastrálním území je umístěno místo výkonu práce 
Viz vyhláška č. 245/2010 Sb., o podílu jednotlivých obcí na stanovených procentních částech celostátního hrubého výnosu daně z přidané hodnoty a daní z příjmů.</t>
  </si>
  <si>
    <t>Místo výkonu práce / činnosti</t>
  </si>
  <si>
    <t>požadavek FS konzumovat k 1.12.</t>
  </si>
  <si>
    <t xml:space="preserve">Místo výkonu práce. Uvede se okres pracoviště daného pracovního poměru zaměstnance sjednaný v pracovní smlouvě podle § 34a ZP vyjádřený kódem územní jednotky.  Znění dodané panem Hortlíkem: Jedná se o adresu pracoviště na kterém bude zaměstnanec vykonávat práci. Jedná-li se o práci ve standardní provozovně zaměstnavatele, je zaměstnavatel povinen zadat adresu ve strukturovaném tvaru.  V případě, že místo výkonu není v pracovním oprávnění uvedeno pro konkrétní adresu ale širším územím ( např. v případě stavebních dělníků okresem )je možné zadat textovou informaci (např. pouze okres, kraj, případně i  celá ČR, nebo průmyslová zóna atd.). V případě, že cizinec pracuje na základě Povolení k zaměstnání vydného krajskou pobočkou ÚP, musí být strukturovaná adresa uvedená v řádcích 227 až 229 příslušna dané krajské pobočce ÚP, které pracovní povolení vydala.
</t>
  </si>
  <si>
    <t>VARCHAR2(255)</t>
  </si>
  <si>
    <t>simpleAType - (255)</t>
  </si>
  <si>
    <t xml:space="preserve">ROB </t>
  </si>
  <si>
    <t>ve formulářích ČSSZ výskyt s délkou 50</t>
  </si>
  <si>
    <t>obec</t>
  </si>
  <si>
    <t>CIS Obce</t>
  </si>
  <si>
    <t>Šestimístný kód -  Použije se číselník obcí viz vyhláška o procentním podílu jednotlivých obcí na částech celostátního hrubého výnosu daně z přidané hodnoty a daní z příjmů (přílohy č.1 VDA).</t>
  </si>
  <si>
    <t>VARCHAR2(6)</t>
  </si>
  <si>
    <t>Číselník Obce - Kód</t>
  </si>
  <si>
    <t>obecKod</t>
  </si>
  <si>
    <t>x (pokud je tedy myšleno v souvislosti s místem výkonu činnosti)</t>
  </si>
  <si>
    <t>Pro označení státu se použije číselník států.</t>
  </si>
  <si>
    <t>string(2)</t>
  </si>
  <si>
    <t>Číselník Stát - Kód</t>
  </si>
  <si>
    <t>stat</t>
  </si>
  <si>
    <t>Mzdový příspěvek v rámci nástrojů APZ</t>
  </si>
  <si>
    <t>Pracovní místo / pozice</t>
  </si>
  <si>
    <t>APZ</t>
  </si>
  <si>
    <t xml:space="preserve">Mzdový příspěvek zaměstnavateli v rámci aktivní politiky zaměstnansoti při uplatnění uchazečů o zaměstnání. </t>
  </si>
  <si>
    <t>uplatnujiPrispevekApz</t>
  </si>
  <si>
    <t>Nástroj (opatření)</t>
  </si>
  <si>
    <t>CIS Nástroj</t>
  </si>
  <si>
    <t>IN05</t>
  </si>
  <si>
    <t>Uvedení nástroje:
§112 zákona o zaměstnanosti – veřejně prospěšné práce
§113 zákona o zaměstnanosti – společensky účelné pracovní místo vyhrazené
§ 106 zákona o zaměstnanosti - sdílené pracovní místo 
ostatní mzdové nástroje</t>
  </si>
  <si>
    <t>bt:simpleNNType - (3)</t>
  </si>
  <si>
    <t>Číselník Typ Nástroj pracovní místo - kód  (VPP; SÚPM; sdílené pracovní místo; ostatní mzdové příspěvky)</t>
  </si>
  <si>
    <t>nastrojApzKod</t>
  </si>
  <si>
    <t>Profese</t>
  </si>
  <si>
    <t>CIS Klasifikace zaměstnání</t>
  </si>
  <si>
    <t>Bude potřeba vybírat minimálně 4místné kódy.</t>
  </si>
  <si>
    <t>Kód klasifikace zaměstnání příslušného pracovního poměru zaměstnance podle klasifikace ČSÚ (klasifikace CZ-ISCO). Klasifikace platí od 1.1.2011 a je závazná pro všechna statistická zjišťování prováděná podle § 19 odst. 2 zákona č. 89/1995 Sb., o státní statistické službě, ve znění pozdějších předpisů. Pětimístný kód se přiřazuje podle převážně vykonávaného zaměstnání.</t>
  </si>
  <si>
    <t>PV_NP_ZAMESTNANEC.PROFESE</t>
  </si>
  <si>
    <t>ONZ.employee.job.prof@clas</t>
  </si>
  <si>
    <t>CIS_OID_SKUPINA=2140000</t>
  </si>
  <si>
    <t>Název pozice</t>
  </si>
  <si>
    <t>Název pracovní pozice, který je ve společnosti používaný - jde o název používaný v pracovní smlouvě nebo v organizačním řádu společnosti.</t>
  </si>
  <si>
    <t>PV_NP_ZAMESTNANEC.NAZEV_POZICE</t>
  </si>
  <si>
    <t>ONZ.employee.job.position@name</t>
  </si>
  <si>
    <t>Vedoucí zaměstnanec</t>
  </si>
  <si>
    <t>Musí být vyplněné u A1- OST,  pokud je uvedený "název pozice" (10235).</t>
  </si>
  <si>
    <t>Pro účely strukturálních mzdových statistik:
Vedoucími zaměstnanci zaměstnavatele se rozumějí zaměstnanci, kteří jsou na jednotlivých stupních řízení zaměstnavatele oprávněni stanovit a ukládat podřízeným zaměstnancům pracovní úkoly, organizovat, řídit a kontrolovat jejich práci a dávat jim k tomu účelu závazné pokyny. Vedoucím zaměstnancem je nebo se za vedoucího zaměstnance považuje rovněž vedoucí organizační složky státu.
Uvádí se A/N</t>
  </si>
  <si>
    <t>PV_NP_ZAMESTNANEC.VEDOUCI</t>
  </si>
  <si>
    <t>ONZ.employee.job.position@lead</t>
  </si>
  <si>
    <t>Druh činnosti</t>
  </si>
  <si>
    <t>Činnost</t>
  </si>
  <si>
    <t>CIS Druh činnosti</t>
  </si>
  <si>
    <t>Opravovat druh činnosti i naopak, tzn. z běžného druhu činnosti (např. pracovní poměr) na některý z níže uvedených, tzn., že by se při opravě v rámci akce AK04-OST neměly tyto níže uvedené druhy činnosti vůbec nabízet.
10- osoby se zdravotním postižením v teoretické a praktické přípravě pro zaměstnání
11 - osoby s příjmem v důsledku škod vzniklých při plnění pracovních úkolů
12 -osoby s příjmem vypláceným na základě smluvního vztahu prostřednictvím osoby se sídlem nebo bydlištěm v zahraničí
13 - osoby s příjmem ze závislé činnosti vyplácené plátcem, u kterého není závislá činnost vykonávána
14 - neuvolněný člen zastupitelstva
K - dobrovolný pracovník pečovatelské služby
M - pěstouni/osoby pečující a osoby v evidenci ve zvláštních případech
N - smluvní zaměstnanec
O- člen družstva
P- prokuristé
Q- členové kolektivních orgánů právnických osob
R- likvidátoři
S- společník, jednatel, komanditista, ředitel obecně prospěšné společnosti, osoby pověřené obchodním vedením na základě smluvního zastoupení</t>
  </si>
  <si>
    <t>Obsah definován číselníkem ČSSZ</t>
  </si>
  <si>
    <t>1-9,A-Z</t>
  </si>
  <si>
    <t>Číselník Druh činnosti - Kód</t>
  </si>
  <si>
    <t>druhCinnosti</t>
  </si>
  <si>
    <t>PV_NP_ZAMESTNANEC.CINNOST</t>
  </si>
  <si>
    <t>ONZ.employee.job.@rel</t>
  </si>
  <si>
    <t>CIS_OID_SKUPINA=2014000</t>
  </si>
  <si>
    <t>Bližší určení pracovněprávního vztahu</t>
  </si>
  <si>
    <t>CIS Bližší určení pracovněprávního vztahu</t>
  </si>
  <si>
    <t>pro účely JMHZ k přiřazení správné datové sady pro měsíční hlášení</t>
  </si>
  <si>
    <t xml:space="preserve">Pracovní vztah specifické skupiny
o	soudců
o	členů zastupitelstev územních samosprávních celků	
o	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	
o	fyzických osob neuvedených v § 5, písm. a) bodech 1 až 21 ZNP, 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
o	státních zástupců vykonávajících v České republice funkci evropských pověřených žalobců, kteří jsou zařazeni do okruhu pojištěných osob ode dne 1. 12. 2019 podle ustanovení § 167g ZNP	</t>
  </si>
  <si>
    <t>Funkční požitky dle § 6 odst. 10 ZDP</t>
  </si>
  <si>
    <t>ČSÚ-Kleňhová</t>
  </si>
  <si>
    <t xml:space="preserve">Jedná se o příjmy podle § 6 odst.10 ZDP například příjmy představitelů státní moci (senátorů, poslanců, soudců), spolků, komor, orgánů obcí apod. </t>
  </si>
  <si>
    <t>funkcniPozitky</t>
  </si>
  <si>
    <t>Vzdělání požadované pro výkon profese</t>
  </si>
  <si>
    <t>Povinný u A1-OST, pokud státní občanství (10067 )&lt;&gt; CZ</t>
  </si>
  <si>
    <t>Minimální stupeň vzdělání požadovaného pro výkon povolání podle Kategorie dosaženého vzdělání (https://isv.gov.cz/ccis/detail/877da162-e430-44d4-8ff1-64059eb4c659). Nejvyšší dosažené vzdělání zaměstnance musí odpovídat tomuto atributu (dosažené vzdělání nesmí být nižší než požadované vzdělání uvedeného u volného pracovního místa zaměstnavatele na základě kterého bylo pracovní oprávnění vydáno).</t>
  </si>
  <si>
    <t>PV_NP_ZAMESTNANEC.VZDELANI_PROFESE</t>
  </si>
  <si>
    <t>ONZ.employee.job.prof@edu</t>
  </si>
  <si>
    <t>CIS_OID_SKUPINA=2160000</t>
  </si>
  <si>
    <t>Postavení v zaměstnání</t>
  </si>
  <si>
    <t>Forma práce</t>
  </si>
  <si>
    <t>CIS Klasifikace postavení v zaměstnání</t>
  </si>
  <si>
    <t>Kód postavení v zaměstnání pro určení typu pracovněprávního vztahu mezi zaměstnancem (jeho pracovním poměrem) a ekonomickým subjektem</t>
  </si>
  <si>
    <t>PV_NP_ZAMESTNANEC.PRACOVNI_VZTAH</t>
  </si>
  <si>
    <t>ONZ.employee.job.@relat</t>
  </si>
  <si>
    <t>CIS_OID_SKUPINA=2170000</t>
  </si>
  <si>
    <t>Zaměstnání za účelem dočasného přidělení u uživatele</t>
  </si>
  <si>
    <t>Dočasné přidělení</t>
  </si>
  <si>
    <t>Zaměstnávání fyzických osob za účelem výkonu jejich práce pro uživatele, kterým se rozumí jiná právnická nebo fyzická osoba, která práci přiděluje a dohlíží na její provedení - § 14 odst. 1 písm. b) zákona č. 435/2004 Sb., o zaměstnanosti, ve znění pozdějších předpisů</t>
  </si>
  <si>
    <t>zamestnaniDocasne</t>
  </si>
  <si>
    <t>IČO uživatele</t>
  </si>
  <si>
    <t>IN06</t>
  </si>
  <si>
    <t>nepovinný, pokud je vyplněn 10457 nebo sada atributů 10492 + 10493 + 10494</t>
  </si>
  <si>
    <t>VARCHAR2(8)</t>
  </si>
  <si>
    <t>ISPV - IČO</t>
  </si>
  <si>
    <t>Identifikační číslo ekonomického subjektu</t>
  </si>
  <si>
    <t>icoUzivatele</t>
  </si>
  <si>
    <t>Hortlík (agentura práce)</t>
  </si>
  <si>
    <t>Rodné číslo uživatele</t>
  </si>
  <si>
    <t>nepovinný, pokud je vyplněn 10252 nebo sada atributů 10492 + 10493 + 10494</t>
  </si>
  <si>
    <t>rodneCisloUzivatele</t>
  </si>
  <si>
    <t>Kód státu zahraniční právnické osoby nebo zahraniční fyzické osoby</t>
  </si>
  <si>
    <t>nepovinný, pokud je vyplněn 10457 nebo 10252</t>
  </si>
  <si>
    <t>Registrační číslo zahraniční právnické osoby nebo identifikace zahraniční fyzické osoby</t>
  </si>
  <si>
    <t>Název zahraniční právnické osoby nebo zahraniční fyzické osoby</t>
  </si>
  <si>
    <t>Pracovní režim</t>
  </si>
  <si>
    <t>Režim práce</t>
  </si>
  <si>
    <t>CIS Pracovní režim</t>
  </si>
  <si>
    <t>§ 78        (1) Pro účely úpravy pracovní doby a doby odpočinku je
d) dvousměnným pracovním režimem režim práce, v němž se zaměstnanci vzájemně pravidelně střídají ve 2 směnách v rámci 24 hodin po sobě jdoucích,
e) vícesměnným pracovním režimem režim práce, v němž se zaměstnanci vzájemně pravidelně střídají ve 3 nebo více směnách v rámci 24 hodin po sobě jdoucích,
g) nepřetržitým provozem provoz, který vyžaduje výkon práce 24 hodin denně po 7 dnů v týdnu,</t>
  </si>
  <si>
    <t>PV_NP_ZAMESTNANEC.PRACOVNI_REZIM</t>
  </si>
  <si>
    <t>ONZ.employee.job@workmode</t>
  </si>
  <si>
    <t>CIS_OID_SKUPINA=2190000</t>
  </si>
  <si>
    <t>Nepřetržitý provoz</t>
  </si>
  <si>
    <t>PV_NP_ZAMESTNANEC.NEPRETRZ_PROVOZ</t>
  </si>
  <si>
    <t>ONZ.employee.job@cont</t>
  </si>
  <si>
    <t>Práce probíhá převážně</t>
  </si>
  <si>
    <t>Výkon práce OZP</t>
  </si>
  <si>
    <t>CIS Průběh práce</t>
  </si>
  <si>
    <t xml:space="preserve">Pokud je u Akce 1 zaměstnavatel uznán na chráněném trhu práce (10211) a současně je vyplněna položky Typ zdravotního (10085) omezení pak je položka Práce probíhá převážně povinná. </t>
  </si>
  <si>
    <t>Výkon práce OZP dle číselníku.</t>
  </si>
  <si>
    <t>PV_NP_ZAMESTNANEC.PRACE_PROBIHA</t>
  </si>
  <si>
    <t>ONZ.employee.job@place</t>
  </si>
  <si>
    <t>CIS_OID_SKUPINA=2200000</t>
  </si>
  <si>
    <t>Pracovní doba stanovená pro danou profesi (v hodinách měsíčně)</t>
  </si>
  <si>
    <t>Fond pracovní doby</t>
  </si>
  <si>
    <t>desetinné číslo (3)</t>
  </si>
  <si>
    <t>ISPV (FONDSTA)</t>
  </si>
  <si>
    <t>Stanovený fond je plánovaný hodinový fond pracovní doby pro danou pracovní pozici odpovídající plnému pracovnímu úvazku. Uvádí se celkový počet hodin za pracovní dny (včetně svátky v jinak pracovní dny), po které byl zaměstnanec v daném měsíci v evidenčním stavu (od počátku roku do konce sledovaného období).</t>
  </si>
  <si>
    <t>NUMBER(7,3)</t>
  </si>
  <si>
    <t>decimal (7,3)</t>
  </si>
  <si>
    <t>Pracovní doba sjednaná (v hodinách měsíčně)</t>
  </si>
  <si>
    <t>ISPV (FONDSJE)</t>
  </si>
  <si>
    <t>Sjednaný fond je plánovaný hodinový fond pracovní doby daného zaměstnance. Uvádí se celkový počet hodin za pracovní dny (včetně svátky v jinak pracovní dny), po které byl zaměstnanec v daném měsíci v evidenčním stavu a odpovídá výši úvazku zaměstnance. Pokud má zaměstnanec zkrácený úvazek, je sjednaný fond pracovní doby nižší než stanovený fond pracovní doby. Pokud pracuje na plný úvazek, je stejný jako stanovený fond pracovní doby pro danou profesi.</t>
  </si>
  <si>
    <t>Stanovená týdenní pracovní doba zaměstnance (§79 zákoníku práce)</t>
  </si>
  <si>
    <t>Délka týdenní pracovní doby se označuje jako stanovená týdenní pracovní doba. Maximální délka stanovené týdenní pracovní doby vychází z Úmluvy č. 1 Mezinárodní organizace práce o délce pracovní doby zaměstnanců v průmyslu a ze vztahujících se směrnic Evropské unie. Délka pracovní doby je omezena týdnem a její maximálně přípustný rozsah je stanoven v závislosti na zvoleném pracovním režimu, anebo závisí na druhu práce, kterou zaměstnanec koná.</t>
  </si>
  <si>
    <t>NUMBER(7,2)</t>
  </si>
  <si>
    <t>decimal (7,2)</t>
  </si>
  <si>
    <t>Datum od</t>
  </si>
  <si>
    <t>Průběh teoretické a praktické přípravy</t>
  </si>
  <si>
    <t>odbor 31 Laumannová/Madarová Laumannová/Madarová</t>
  </si>
  <si>
    <t>první den akt. měsíce</t>
  </si>
  <si>
    <t>specifické pro scénář</t>
  </si>
  <si>
    <t xml:space="preserve">Datum zahájení teoretické a praktické přípravy bez věkového omezení. </t>
  </si>
  <si>
    <t>datumOd</t>
  </si>
  <si>
    <t>Datum do</t>
  </si>
  <si>
    <t>poslední den akt. měsíce</t>
  </si>
  <si>
    <t>Datum ukončení teoretické a praktické přípravy.</t>
  </si>
  <si>
    <t>datumDo</t>
  </si>
  <si>
    <t>Počet dní v evidenčním stavu</t>
  </si>
  <si>
    <t>Průběh zaměstnání v daném měsíci</t>
  </si>
  <si>
    <t>Odpracované dny</t>
  </si>
  <si>
    <t>ISPV (EVIDDNY)</t>
  </si>
  <si>
    <t>Počet dní od začátku do konce měsíce, ve kterých byl zaměstnanec v daném pracovním poměru v evidenčním počtu zaměstnanců (vztahuje se k dané profesi)
Pozor: Zde bude nutné zpracovat novou definici s ohledem na změny v ZP týkající se DPP a DPČ</t>
  </si>
  <si>
    <t>NUMBER(3,0)</t>
  </si>
  <si>
    <t>h_delka_vyk</t>
  </si>
  <si>
    <t>dnyEvidencniStav</t>
  </si>
  <si>
    <t>Počet odpracovaných dnů</t>
  </si>
  <si>
    <t>Odpracovaná doba zaměstnance v daném pracovním poměru (podle § 353 odst. 2 a 3 ZP) v kumulaci od počátku roku do konce sledovaného období v hodinách včetně přesčasových hodin. Nezahrnují se neodpracované hodiny za svátky v jinak pracovní dny, i když se měsíční mzda ne</t>
  </si>
  <si>
    <t>ČSSZ - ELDP</t>
  </si>
  <si>
    <t>dnyOdpracovanePocet</t>
  </si>
  <si>
    <t>Počet odpracovaných hodin</t>
  </si>
  <si>
    <t>Odpracované hodiny</t>
  </si>
  <si>
    <t>ISPV (ODPRACD)</t>
  </si>
  <si>
    <t>Skutečně odpracované hodiny ve stanovené pracovní době, v přesčase (za hodiny odpracované v přesčase se nepovažují hodiny, za které bylo poskytnuto náhradní volno), čas strávený přípravou pracoviště, čištěním nástrojů a přístrojů, čekáním na práci (např. při poruše, nehodě, výluce). Nezahrnují se hodiny placené, ale neodpracované (např.. svátky, dovolená), nepřítomnost z důvodu nemoci apod.</t>
  </si>
  <si>
    <t>NUMBER(8,3)</t>
  </si>
  <si>
    <t>decimal(8,3)</t>
  </si>
  <si>
    <t>hodinyOdpracovanePocet</t>
  </si>
  <si>
    <t>Přesčasové hodiny (z odpracovaných)</t>
  </si>
  <si>
    <t>ISPV (PRESCAS)</t>
  </si>
  <si>
    <t>IN33(-)/CORE DATA(+)</t>
  </si>
  <si>
    <t xml:space="preserve">Počet přesčasových hodin odpracovaných v daném měsíci. Za hodiny odpracované v přesčase se považuje každá hodina odpracovaná zaměstnancem na příkaz zaměstnavatele nebo s jeho souhlasem nad stanovenou týdenní pracovní dobu. Jedná se o přesčasové hodiny, za které byl poskytnut příplatek (vč. přesčasů odpracovaných dle ustanovení § 114 odst. 3 ZP), i přesčasové hodiny, za které může být v budoucnu čerpáno náhradní volno. Hodiny, za které bylo poskytnuto náhradní volno, se do přesčasu nezapočítávají. Hodiny náhradního volna za přesčas odpracovaný v předchozích měsících se zahrnují jako záporné (výsledná hodnota položky tak může být i záporná). </t>
  </si>
  <si>
    <t>ISPV - PRESCAS</t>
  </si>
  <si>
    <t>Celkový počet přesčasových hodin zaměstnanc</t>
  </si>
  <si>
    <t>prescasHodinyOdpracovanePocet</t>
  </si>
  <si>
    <t>Počet odpracovaných směn v zaměstnání v hlubinném hornictví  definovaném v § 37b ZDP - uran</t>
  </si>
  <si>
    <t>Odpracované směny</t>
  </si>
  <si>
    <t>Hlubinné hornictví</t>
  </si>
  <si>
    <t>IN33(-)/IN30(+)</t>
  </si>
  <si>
    <t>nepovinný, pokud je vyplněn 10271</t>
  </si>
  <si>
    <t>Počet odpracovaných směn v zaměstnání v hlubinném hornictví  definovaném v § 37b ZDP - uran za dané období</t>
  </si>
  <si>
    <t>smenyOdpracovaneUran</t>
  </si>
  <si>
    <t>Počet odpracovaných směn v zaměstnání v hlubinném hornictví  definovaném v § 37b ZDP - ostatní</t>
  </si>
  <si>
    <t>nepovinný, pokud je vyplněn 10270</t>
  </si>
  <si>
    <t>Počet odpracovaných směn v zaměstnání v hlubinném hornictví  definovaném v § 37b ZDP - ostatní za dané období</t>
  </si>
  <si>
    <t>smenyOdpracovaneOstatni</t>
  </si>
  <si>
    <t>Datum dosažení expozice NPE</t>
  </si>
  <si>
    <t>Datum, kdy zaměstnanec dosáhl nejvyšší přípustnou expozici.</t>
  </si>
  <si>
    <t>expoziceNpeDosazeniDatum</t>
  </si>
  <si>
    <t xml:space="preserve">Počet odpracovaných hodin v rámci rizikové práce (§ 37d odst. 2 ZDP), práce zdravotnického záchranáře (§ 37d odst. 3) a práce člena jednotky HZS podniku (§ 37d odst. 3)  </t>
  </si>
  <si>
    <t>Riziková práce</t>
  </si>
  <si>
    <t>IN33(-)/IN29(+)</t>
  </si>
  <si>
    <t>Počet opracovaných hodin v rámci rizikové práce (§ 37d odst. 2 ZDP), práce zdravotnického záchranáře (§ 37d odst. 3) a práce člena jednotky HZS podniku (§ 37d odst. 3)  celkem. Doba výkonu rizikové práce, při které působí na zaměstnance současně více rizikových faktorů, se hodnotí pouze jednou. Do počtu hodin rizikové práce se nezahrnuje riziková práce, která je současně výkonem práce zdravotnického záchranáře nebo člena jednotky HSZ podniku.</t>
  </si>
  <si>
    <t>decimal(7,2)</t>
  </si>
  <si>
    <t>zdroj. tiskopis Hlášení o zaměstnání záchranáře</t>
  </si>
  <si>
    <t>Kategorizace rizika</t>
  </si>
  <si>
    <t>CIS Kategorizace rizika</t>
  </si>
  <si>
    <t>1 - N kategorií rizika</t>
  </si>
  <si>
    <t>string (3)</t>
  </si>
  <si>
    <t>1,2,3</t>
  </si>
  <si>
    <t>Číselník Kategorie rizika - Kód</t>
  </si>
  <si>
    <t>kategorizaceRizika</t>
  </si>
  <si>
    <t>Celkový počet neodpracovaných hodin</t>
  </si>
  <si>
    <t>Neodpracované hodiny</t>
  </si>
  <si>
    <t>ISPV (ABSCELK)</t>
  </si>
  <si>
    <t>IN07</t>
  </si>
  <si>
    <t>Celkový počet neodpracovaných hodin od začátku měsíce ze sjednaného hodinového fondu  pracovní doby daného pracovního/služebního poměru zaměstnance. Např. dovolená, svátky v jinak pracovní dny (zahrnují se i neodpracované hodiny, kdy se měsíční mzda nekrátí), doba překážek v práci, doba pracovní neschopnosti, ošetřování člena rodiny, neplacené volno, atd. V případě DPP a DPČ se jedná o omluvené neodpracované hodiny (zejména dovolená, překážky v práci, doba pracovní neschopnosti).</t>
  </si>
  <si>
    <t>IPSV - ABSCELK</t>
  </si>
  <si>
    <t>hodinyNeodpracCelkem</t>
  </si>
  <si>
    <t>Počet neodpracovaných hodin s náhradou či nekrácením mzdy</t>
  </si>
  <si>
    <t>ISPV (ABSPLAC)</t>
  </si>
  <si>
    <t>Počet neodpracovaných hodin s náhradou či nekrácením mzdy za sledovaný měsíc. Uvedou se neodpracované hodiny s náhradou mzdy z důvodů dovolené, svátků v jinak pracovní dny (zahrnují se i neodpracované dny, kdy se mzda nekrátí), důležitých překážek v práci na straně zaměstnance, překážek v práci z důvodu obecného zájmu a překážek v práci na straně zaměstnavatele. Neuvádí se hodiny neodpracované z důvodu dočasné pracovní neschopnosti a ošetřování člena rodiny.</t>
  </si>
  <si>
    <t>IPSV - ABSPLAC</t>
  </si>
  <si>
    <t>Počet neodpracovaných hodin s náhradou mzdy (kromě prac. neschopnosti)</t>
  </si>
  <si>
    <t>hodinyNeodpracNahrada</t>
  </si>
  <si>
    <t xml:space="preserve">Počet neodpracovaných hodin z důvodu dočasné pracovní neschopnosti, za které je ze strany zaměstnavatele poskytována náhrada mzdy </t>
  </si>
  <si>
    <t>ISPV (ABSNEMOC)</t>
  </si>
  <si>
    <t>Počet hodin z fondu pracovní doby neodpracovaných z důvodu dočasné pracovní neschopnosti (příp. karantény), za které se neposkytuje nemocenská dávka podle zákona o nemocenském pojištění (zákon č. 187/2006 Sb.). Jedná se tedy o dny nemoci, kdy náhradu mzdy platí zaměstnavatel.</t>
  </si>
  <si>
    <t>hodinyNeodpracNeschop</t>
  </si>
  <si>
    <t>Počet neodpracovaných hodin v důsledku dočasné pracovní neschopnosti bez náhrady mzdy hrazené zaměstnavatelem</t>
  </si>
  <si>
    <r>
      <t>ISPV (ABSNEMZ</t>
    </r>
    <r>
      <rPr>
        <b/>
        <sz val="10"/>
        <color theme="1"/>
        <rFont val="Calibri"/>
        <family val="2"/>
        <scheme val="minor"/>
      </rPr>
      <t>)</t>
    </r>
  </si>
  <si>
    <t>Počet hodin z fondu pracovní doby neodpracovaných z důvodu dočasné pracovní neschopnosti (příp. karantény), za které se neposkytuje náhrada mzdy. Do této položky se nezahrnuje ošetřování člena rodiny.</t>
  </si>
  <si>
    <t>IPSV - ABSNEMZ</t>
  </si>
  <si>
    <t>Počet neodpracovaných hodin prac. neschopnosti bez nemocenské dávky</t>
  </si>
  <si>
    <t>hodinyNeodpracBezNahrady</t>
  </si>
  <si>
    <t>Počet neodpracovaných hodin v důsledku čerpání dovolené na zotavenou</t>
  </si>
  <si>
    <t>ISPV (ABSDOVOL)</t>
  </si>
  <si>
    <t>Počet čerpaných hodin dovolené v daném měsíci. Nepatří sem proplacená dovolená.</t>
  </si>
  <si>
    <t>IPSV - ABSDOVOL</t>
  </si>
  <si>
    <t>Počet neodpracovaných hodin z důvodu dovolené</t>
  </si>
  <si>
    <t>hodinyNeodpracDovol</t>
  </si>
  <si>
    <t xml:space="preserve">Počet neodpracovaných hodin v důsledku ošetřování dítěte nebo péče o ně nebo ošetřování jiného člena domácnosti, za které náleží ošetřovné </t>
  </si>
  <si>
    <t>Počet neodpracovaných hodin v důsledku ošetřování dítěte nebo péče o ně nebo ošetřování jiného člena domácnosti, za které náleží ošetřovné</t>
  </si>
  <si>
    <t>hodinyNeodpracOcr</t>
  </si>
  <si>
    <t>Překážky na straně zaměstnance s náhradou mzdy/platu - počet neodpracovaných hodin</t>
  </si>
  <si>
    <t>Překážky v práci</t>
  </si>
  <si>
    <t>IN08</t>
  </si>
  <si>
    <t>nepovinný, pokud je vyplněn 10472</t>
  </si>
  <si>
    <t>Překážky v práci na straně zaměstnavatele,</t>
  </si>
  <si>
    <t>decimal (8,3)</t>
  </si>
  <si>
    <t>Překážky na straně zaměstnavatele - počet neodpracovaných hodin</t>
  </si>
  <si>
    <t>nepovinný, pokud je vyplněn 10471</t>
  </si>
  <si>
    <t xml:space="preserve">Překážky v práci na straně zaměstnance, pokud se jedná o překážky, při kterých má zaměstnanec nárok na náhradu mzdy nebo platu (tyto překážky stanovuje NV 590/2006). </t>
  </si>
  <si>
    <t>Základ pro výpočet daně</t>
  </si>
  <si>
    <t>Příjem v daném měsíci</t>
  </si>
  <si>
    <t>Daň</t>
  </si>
  <si>
    <t>Jedná se o atribut na úrovni PPV, do kterého bude Zaměstnavatel uvádět částky základu pro výpočet zálohy na daň nebo výpočet daně podle srážkové daně. Určení, o jaký typ zálohy na daň se u PPV jedná FS pozná z atributu 10239 – Druh činnosti, který bude u každého PPV přiřazen.</t>
  </si>
  <si>
    <t>Výplatní termín při nastání specifické právní skutečnosti</t>
  </si>
  <si>
    <t>IN13</t>
  </si>
  <si>
    <t>Relevantní pouze pokud je na úrovni Zaměstnavatele vyplněn Typ a Datum Rozhodné skutečnosti.</t>
  </si>
  <si>
    <t>Datum, kdy nastala skutečnost vztahující se ke kódu vyúčtování.</t>
  </si>
  <si>
    <t>vyplatniTermin</t>
  </si>
  <si>
    <t>Mzda zúčtovaná</t>
  </si>
  <si>
    <t>ISPV (MZDA)</t>
  </si>
  <si>
    <r>
      <t>Peněžní plnění nebo naturální mzdy</t>
    </r>
    <r>
      <rPr>
        <sz val="10"/>
        <color rgb="FF000000"/>
        <rFont val="Calibri"/>
        <family val="2"/>
        <charset val="238"/>
      </rPr>
      <t xml:space="preserve"> a platy </t>
    </r>
    <r>
      <rPr>
        <sz val="10"/>
        <color rgb="FF000000"/>
        <rFont val="Calibri"/>
        <family val="2"/>
      </rPr>
      <t>za práci, kterou zaměstnanec vykonal v pracovním poměru. Jedná se o základní mzdy</t>
    </r>
    <r>
      <rPr>
        <sz val="10"/>
        <color rgb="FF000000"/>
        <rFont val="Calibri"/>
        <family val="2"/>
        <charset val="238"/>
      </rPr>
      <t>/tarifní platy</t>
    </r>
    <r>
      <rPr>
        <sz val="10"/>
        <color rgb="FF000000"/>
        <rFont val="Calibri"/>
        <family val="2"/>
      </rPr>
      <t>, příplatky a ostatní složky mzdy stanovené dle § 109 odst. 2 až 4 zákona c. 262/2006 Sb., zákoník práce, ve znění pozdějších předpisů, ve znění pozdějších předpisů). Jedná se o mzdy bez OON snížené o náhrady mzdy. Za mzdu se nepovažují plnění poskytnutá podle zvláštních předpisů v souvislosti se zaměstnáním, např.:
- náhrada mzdy
- odstupné
- cestovní náhrady
- výnosy z kapitálových podílů (akcií) nebo obligací
- odměna za pracovní pohotovost
Při uplatnění konta pracovní doby se neuvádí dosažená mzda podle § 120 odst. 2 písm. b) ZP. Nezahrnují se plnění, která nemají charakter mzdy za práci (např. odměny za pracovní a životní jubilea, odměny při narození dítěte, odměny při podchodu do důchodu, ...)</t>
    </r>
  </si>
  <si>
    <t>mzdaZuctovana</t>
  </si>
  <si>
    <t>Tarifní mzdy</t>
  </si>
  <si>
    <t>IN32(-)/CORE DATA(+)</t>
  </si>
  <si>
    <r>
      <t>Základní mzdy</t>
    </r>
    <r>
      <rPr>
        <sz val="10"/>
        <color rgb="FF000000"/>
        <rFont val="Calibri"/>
        <family val="2"/>
        <charset val="238"/>
      </rPr>
      <t>/platy(tarify)</t>
    </r>
    <r>
      <rPr>
        <sz val="10"/>
        <color rgb="FF000000"/>
        <rFont val="Calibri"/>
        <family val="2"/>
      </rPr>
      <t xml:space="preserve"> vyplácené za práci podle mzdových a platových tarifů zaměstnancům v úkolových, časových a měsíčních typech odměňování. Zahrnuje se také "základní" složka smluvních mezd nebo celá smluvní mzdy, pokud není členěna na tarifní a pobídkovou složku.</t>
    </r>
  </si>
  <si>
    <t>mzdaTarif</t>
  </si>
  <si>
    <t>Prémie a odměny pravidelné</t>
  </si>
  <si>
    <t>ISPV (POPRAV)</t>
  </si>
  <si>
    <t>Jedná se o prémie a odměny pravidelně měsíčně zúčtované se mzdou za daný kalendářní měsíc. Patří sem i pohyblivá složka mzdy (výkonnostní, motivační), která je označovaná za osobní příplatek.</t>
  </si>
  <si>
    <t>ISPV - POPRAV</t>
  </si>
  <si>
    <t>Prémie a odměny pravidelné zúčtované</t>
  </si>
  <si>
    <t>odmenyPravidelne</t>
  </si>
  <si>
    <t>Prémie a odměny nepravidelné</t>
  </si>
  <si>
    <t>ISPV (PONEPRAV)</t>
  </si>
  <si>
    <t xml:space="preserve">Jedná se odměny a prémie nepravidelně zúčtované ve mzdě za daný měsíc. Zahrnují se sem všechny platby zaměstnancům, které nejsou pravidelně zúčtovány ve mzdě ve výplatním období. Do nepravidelných odměn se zahrnují např. 13. a 14. mzdy, čtvrtletní a pololetní odměny, mimořádné odměny. Nezahrnují se položky, které nejsou mzdou. </t>
  </si>
  <si>
    <t>ISPV - PONEPRAV</t>
  </si>
  <si>
    <t>Prémie a odměny nepravidelné zúčtované</t>
  </si>
  <si>
    <t>odmenyNepravidelne</t>
  </si>
  <si>
    <t>Příplatky celkem</t>
  </si>
  <si>
    <t>Příplatky</t>
  </si>
  <si>
    <t>IN32(-)/IN10(+)</t>
  </si>
  <si>
    <t>Jde o součet příplatků (z celkové mzdy) zúčtované v daným měsíci. Zahrnuje pouze zákonné příplatky
- za práci ve svátek,
- za práci v noci,
- za práci o sobotách a nedělích,
- za práci ve ztíženém a zdraví škodlivém pracovním prostředí
nebo příplatky, které má  společnost zakotvené ve vnitřním předpisu nebo v kolektivní smlouvě, např. příplatek za
- směnnost,
- práci ve výškách,
- uznané certifikáty,
- zaškolování nových zaměstnanců, ....
Patří sem i nedoplatek do minimální a zaručené mzdy.
Nejsou zahrnuty pohyblivé složky mzdy (výkonnostní, motivační), ty se započítávají do prémií a odměn pravidelných. Příplatek za přesčas se uvádí samostatně.</t>
  </si>
  <si>
    <t>priplatkyCelkem</t>
  </si>
  <si>
    <t>Příplatky za práci přesčas</t>
  </si>
  <si>
    <t>ISPV (PRIPCAS)</t>
  </si>
  <si>
    <r>
      <t>Příplatky za přesčasovou práci podle § 114, resp. 127 zákona c. 262/2006 Sb., zákoník práce</t>
    </r>
    <r>
      <rPr>
        <strike/>
        <sz val="10"/>
        <color rgb="FF000000"/>
        <rFont val="Tahoma"/>
        <family val="2"/>
        <charset val="238"/>
      </rPr>
      <t xml:space="preserve">, </t>
    </r>
    <r>
      <rPr>
        <sz val="10"/>
        <color rgb="FF000000"/>
        <rFont val="Tahoma"/>
        <family val="2"/>
        <charset val="238"/>
      </rPr>
      <t xml:space="preserve">ve znění pozdějších předpisů, nebo vnitřního mzdového předpisu. </t>
    </r>
  </si>
  <si>
    <t>ISPV -  PRIPPCAS</t>
  </si>
  <si>
    <t>Příplatky za přesčas zúčtované</t>
  </si>
  <si>
    <t>priplatkyPrescas</t>
  </si>
  <si>
    <t>Příplatky za práci v noci</t>
  </si>
  <si>
    <t xml:space="preserve">Příplatky za noční práci podle § 116, resp. 125 č. 262/2006 Sb., zákoník práce, ve znění pozdějších předpisů, nebo vnitřního mzdového předpisu. </t>
  </si>
  <si>
    <t>bt:simpleNNType -(8)</t>
  </si>
  <si>
    <t>priplatkyNocni</t>
  </si>
  <si>
    <t>Příplatky za práci o sobotách a nedělích</t>
  </si>
  <si>
    <t xml:space="preserve">Příplatky za práci v sobotu a neděli podle § 118, resp. 126 č. 262/2006 Sb., zákoník práce, ve znění pozdějších předpisů, nebo vnitřního mzdového předpisu. </t>
  </si>
  <si>
    <t>priplatkySoNe</t>
  </si>
  <si>
    <t>Příplatky za práci ve svátek</t>
  </si>
  <si>
    <t xml:space="preserve">Příplatky za práci ve svátek podle § 115, resp. 135 č. 262/2006 Sb., zákoník práce, ve znění pozdějších předpisů, nebo vnitřního mzdového předpisu. </t>
  </si>
  <si>
    <t>priplatkySvatek</t>
  </si>
  <si>
    <t>Náhrady mzdy zúčtované</t>
  </si>
  <si>
    <t>Náhrady</t>
  </si>
  <si>
    <t>ISPV (NAHRADY)</t>
  </si>
  <si>
    <t>IN11</t>
  </si>
  <si>
    <r>
      <t>Součet všech náhrad mzdy</t>
    </r>
    <r>
      <rPr>
        <sz val="10"/>
        <color rgb="FF000000"/>
        <rFont val="Calibri"/>
        <family val="2"/>
        <charset val="238"/>
      </rPr>
      <t>/platu</t>
    </r>
    <r>
      <rPr>
        <sz val="10"/>
        <color rgb="FF000000"/>
        <rFont val="Calibri"/>
        <family val="2"/>
      </rPr>
      <t>, které hradí zaměstnavatel na základě zákona c. 262/2006 Sb., zákoník práce, resp. zákona č. 221/1999 Sb., o vojácích z povoláníve znění pozdějších předpisů, nebo kolektivní smlouvy za neodpracovaný čas pro překážky na straně zaměstnance a na straně zaměstnavatele (včetně náhrady mzdy</t>
    </r>
    <r>
      <rPr>
        <sz val="10"/>
        <color rgb="FF000000"/>
        <rFont val="Calibri"/>
        <family val="2"/>
        <charset val="238"/>
      </rPr>
      <t>/platu</t>
    </r>
    <r>
      <rPr>
        <sz val="10"/>
        <color rgb="FF000000"/>
        <rFont val="Calibri"/>
        <family val="2"/>
      </rPr>
      <t xml:space="preserve"> při okamžitém zrušení pracovního poměru zaměstnancem podle § 56, odst. 2 zákona c. 262/2006 Sb., zákoník práce, ve znění pozdějších předpisů) a za dobu čerpání dovolené a placených svátku. Pokud jsou náhrady mezd</t>
    </r>
    <r>
      <rPr>
        <sz val="10"/>
        <color rgb="FF000000"/>
        <rFont val="Calibri"/>
        <family val="2"/>
        <charset val="238"/>
      </rPr>
      <t>/platu</t>
    </r>
    <r>
      <rPr>
        <sz val="10"/>
        <color rgb="FF000000"/>
        <rFont val="Calibri"/>
        <family val="2"/>
      </rPr>
      <t xml:space="preserve"> součástí smluvních mezd</t>
    </r>
    <r>
      <rPr>
        <sz val="10"/>
        <color rgb="FF000000"/>
        <rFont val="Calibri"/>
        <family val="2"/>
        <charset val="238"/>
      </rPr>
      <t>/platů</t>
    </r>
    <r>
      <rPr>
        <sz val="10"/>
        <color rgb="FF000000"/>
        <rFont val="Calibri"/>
        <family val="2"/>
      </rPr>
      <t>, pak se zde samostatně nevykazují. Do náhrad mezd se nezahrnují náhrady mzdy nebo platu za dobu trvání dočasné pracovní neschopnosti nebo karantény placené zaměstnavatelem (§ 192 odst. 1 a 2 zákona c. 262/2006 Sb., zákoník práce, ve znění pozdějších předpisů).
Jedná se o náhrady za dobu specifikovanou v položce "Počet neodpracovaných hodin s náhradou či nekrácením mzdy".</t>
    </r>
  </si>
  <si>
    <t>ISPV - NAHRADY</t>
  </si>
  <si>
    <t>Náhrady mzdy zúčtované (bez pracovní neschopnosti)</t>
  </si>
  <si>
    <t>nahradyMzdyZuctovane</t>
  </si>
  <si>
    <t>Náhrady za dovolenou</t>
  </si>
  <si>
    <r>
      <t>Náhrady mzdy</t>
    </r>
    <r>
      <rPr>
        <sz val="10"/>
        <color rgb="FF000000"/>
        <rFont val="Calibri"/>
        <family val="2"/>
        <charset val="238"/>
      </rPr>
      <t>/platu</t>
    </r>
    <r>
      <rPr>
        <sz val="10"/>
        <color rgb="FF000000"/>
        <rFont val="Calibri"/>
        <family val="2"/>
      </rPr>
      <t xml:space="preserve"> za dovolenou na zotavenou, dodatkovou dovolenou apod. podle zákona č. 262/2006 Sb., zákoník práce, ve znění pozdějších předpisů, smluv a mzdových předpisů.
Celková částka služebního příjmu za dobu služebního  volna zúčtovaná k výplatě příslušníkovi v Kč jako kumulace za sledované období.</t>
    </r>
  </si>
  <si>
    <t>nahradyDovolena</t>
  </si>
  <si>
    <t>Náhrady za svátky</t>
  </si>
  <si>
    <r>
      <t>Náhrady mzdy</t>
    </r>
    <r>
      <rPr>
        <sz val="10"/>
        <color rgb="FF000000"/>
        <rFont val="Calibri"/>
        <family val="2"/>
        <charset val="238"/>
      </rPr>
      <t>/platu</t>
    </r>
    <r>
      <rPr>
        <sz val="10"/>
        <color rgb="FF000000"/>
        <rFont val="Calibri"/>
        <family val="2"/>
      </rPr>
      <t xml:space="preserve"> za státní svátky a dny pracovního klidu, připadající na jinak běžné pracovní dny dle § 115 odst. 3 zákona č. 262/2006 Sb., zákoník práce, ve znění pozdějších předpisů, resp. zákona č. 221/1999 Sb., o vojácích z povolání, ve znění pozdějších předpisů.</t>
    </r>
  </si>
  <si>
    <t>nahradyMzdySvatek</t>
  </si>
  <si>
    <t>Náhrady - překážky na straně zaměstnavatele</t>
  </si>
  <si>
    <r>
      <t>Náhrady mzdy/platu za prostoje (nezaviněné zaměstnancem a nezaplacené ve mzdách za vykonanou práci), za výluky a náhrady při zaměstnavatelem organizovaném zkrácení časového fondu (při překážkách na straně zaměstnavatele dle § 207 až 210 zákona č. 262/2006 Sb., zákoník práce, ve znění pozdějších předpisů). Náhrada mzdy</t>
    </r>
    <r>
      <rPr>
        <sz val="10"/>
        <color rgb="FF000000"/>
        <rFont val="Calibri"/>
        <family val="2"/>
        <charset val="238"/>
      </rPr>
      <t xml:space="preserve">/platu </t>
    </r>
    <r>
      <rPr>
        <sz val="10"/>
        <color rgb="FF000000"/>
        <rFont val="Calibri"/>
        <family val="2"/>
      </rPr>
      <t>ve výši průměrného výdělku za dobu, která odpovídá délce výpovědní doby, příslušející zaměstnanci, který okamžitě zrušil pracovní poměr (§ 56, odst. 2 zákona č. 262/2006 Sb., zákoník práce, ve znění pozdějších předpisů).</t>
    </r>
  </si>
  <si>
    <t>nahradyPrekazkaZel</t>
  </si>
  <si>
    <t>Náhrady - překážky na straně zaměstnance</t>
  </si>
  <si>
    <r>
      <t>Náhrady mzdy</t>
    </r>
    <r>
      <rPr>
        <sz val="10"/>
        <color rgb="FF000000"/>
        <rFont val="Calibri"/>
        <family val="2"/>
        <charset val="238"/>
      </rPr>
      <t>/platu</t>
    </r>
    <r>
      <rPr>
        <sz val="10"/>
        <color rgb="FF000000"/>
        <rFont val="Calibri"/>
        <family val="2"/>
      </rPr>
      <t xml:space="preserve"> za důležité překážky v práci, které zaměstnanci přísluší podle § 199 zákona č. 262/2006 Sb., zákoník práce, ve znění pozdějších předpisů, kolektivní smlouvy nebo vnitřních předpisů. Jde zejména o náhradu za  poskytnuté volno při vyšetření nebo ošetření zaměstnance nebo rodinného příslušníka ve zdravotnickém zařízení, narození dítěte, úmrtí rodinného příslušníka, svatbě vlastní nebo dětí či rodičů apod.</t>
    </r>
  </si>
  <si>
    <t>nahradyPrekazkaZec</t>
  </si>
  <si>
    <t>Náhrady při dočasné pracovní neschopnosti (bez srážek nad rámec §192/3 zákoníku práce)</t>
  </si>
  <si>
    <r>
      <t xml:space="preserve">Celková částka náhrad </t>
    </r>
    <r>
      <rPr>
        <sz val="10"/>
        <color rgb="FF000000"/>
        <rFont val="Calibri"/>
        <family val="2"/>
        <charset val="238"/>
      </rPr>
      <t>mzdy/</t>
    </r>
    <r>
      <rPr>
        <sz val="10"/>
        <color rgb="FF000000"/>
        <rFont val="Calibri"/>
        <family val="2"/>
      </rPr>
      <t xml:space="preserve">platu zúčtovaná k výplatě zaměstnanci za dobu trvání dočasné pracovní neschopnosti nebo karantény placené zaměstnavatelem za daný měsíc. Jedná se pouze o částky placené zaměstnavatelem podle § 192 zákoníku práce, nikoliv nemocenské dávky.  </t>
    </r>
  </si>
  <si>
    <t>nahradyDocasNeschop</t>
  </si>
  <si>
    <t>Odměny za pracovní pohotovost</t>
  </si>
  <si>
    <t>Odměny</t>
  </si>
  <si>
    <t>IPSV (POHOTOV)</t>
  </si>
  <si>
    <t>IN12</t>
  </si>
  <si>
    <t>Odměny za pracovní pohotovost zúčtované v daném měsíci podle § 140 ZP.</t>
  </si>
  <si>
    <t>IPSV - POHOTOV</t>
  </si>
  <si>
    <t>Odměny za pracovní pohotovost zúčtované</t>
  </si>
  <si>
    <t>odmenaPohotovost</t>
  </si>
  <si>
    <t>Průměrný (hrubý) hodinový výdělek</t>
  </si>
  <si>
    <t>ISPV (PRUMVYD)</t>
  </si>
  <si>
    <t>Q1,Q2,Q3,Q4</t>
  </si>
  <si>
    <t>Kvartální výpočet V, VIII, X, II</t>
  </si>
  <si>
    <t>Průměrný výdělek zjištěný pro náhrady mzdy zaměstnance v daném pracovním poměru podle § 33 a §356 odst. 1 ZP.  Jde o průměrný hodinový výdělek vypočtený z mezd za poslední čtvrtletí a používaný pro výpočet náhrad mezd v následujícím čtvrtletí.</t>
  </si>
  <si>
    <t>NUMBER(11,3)</t>
  </si>
  <si>
    <t>decimal (11,3)</t>
  </si>
  <si>
    <t>IPSV - PRUMVYD</t>
  </si>
  <si>
    <t>Průměrný hodinový výdělek</t>
  </si>
  <si>
    <t>vydelekPrumernyHod</t>
  </si>
  <si>
    <t>Pojištění od</t>
  </si>
  <si>
    <t>Průběh pojištění v daném měsíci</t>
  </si>
  <si>
    <t>Trvání pojištění</t>
  </si>
  <si>
    <t>Datum, od kterého ve sledovaném období trvá pojištění.</t>
  </si>
  <si>
    <t>pojisteniOd</t>
  </si>
  <si>
    <t>Pojištění do</t>
  </si>
  <si>
    <t>Datum, do kterého trvá pojištění.</t>
  </si>
  <si>
    <t>pojisteniDo</t>
  </si>
  <si>
    <t>Kód ELDP</t>
  </si>
  <si>
    <t>ELDP</t>
  </si>
  <si>
    <t>CIS Kód ELDP</t>
  </si>
  <si>
    <t>1 - N kódů ELDP, vyplňuje se pro každý měsíc dat. scénáře Odložený příjem</t>
  </si>
  <si>
    <t>Vyplňuje se ve tvaru trojmístného údaje, který obsahuje tři dále uvedené hodnoty, umožňující rozlišení charakteru údajů jednotlivých řádků. První znak trojmístného údaje se vyplňuje hodnotou „1” – „9” a „A” – „Z”. Označuje druh výdělečné činnosti a umožňuje rozlišení více pojistných vztahů u téhož zaměstnavatele. Druhý znak trojmístného údaje umožňuje rozlišení situací, kdy jsou 1) po skončení výdělečné činnosti dodatečně zúčtovány příjmy započitatelné do vyměřovacího základu, 2) do zaměstnání nastupuje pojištěnec, který již dovršil důchodový věk, případně, pojištěnec za trvání výdělečné činnosti dovršuje důchodový věk a jeho pojištění trvá i nadále. Doba pojištění od dovršení důchodového věku se vždy vykazuje uvedením údaje a 3) v údaji „Dny” je třeba vykázat vyšší počet pojištěných dnů, než jaký by odpovídal počtu dnů trvání zaměstnání po odečtení dnů připadajících na měsíce označené znakem „X”. Třetí znak trojmístného údaje se vyplňuje ...</t>
  </si>
  <si>
    <t>string(4)</t>
  </si>
  <si>
    <t>Číselník ELDP - Kód</t>
  </si>
  <si>
    <t>kodEldp</t>
  </si>
  <si>
    <t>Platnost kódu od</t>
  </si>
  <si>
    <t>Vyplňuje se zvlášť pro každý ELDP kód, vyplňuje se pro každý měsíc dat. scénáře Odložený příjem</t>
  </si>
  <si>
    <t>Datum platnosti kódu ELDP.</t>
  </si>
  <si>
    <t>kodPlatnostOd</t>
  </si>
  <si>
    <t>Platnost kódu do</t>
  </si>
  <si>
    <t>Datum skončení platnosti kódu ELDP.</t>
  </si>
  <si>
    <t>kodPlatnostDo</t>
  </si>
  <si>
    <t>Počet kalendářních dnů trvání doby důchodového pojištění v daném kalendářním měsíci</t>
  </si>
  <si>
    <t xml:space="preserve">Počet kalendářních dnů trvání pojištění v daném kalendářním měsíci. Uvádí se počet kalendářních dnů trvání pojištění v daném měsíci. </t>
  </si>
  <si>
    <t>simpleNType  - nonNegativInteger(31)</t>
  </si>
  <si>
    <t>1 až 31</t>
  </si>
  <si>
    <t>pojisteniPocetDnu</t>
  </si>
  <si>
    <t>Vyměřovací základ</t>
  </si>
  <si>
    <t>IN35(-)/CORE DATA(+)</t>
  </si>
  <si>
    <t>Uvádí se zúčtovaný příjem započitatelný do vyměřovacího základu pro stanovení pojistného ve smyslu § 5 odst. 1 a odst. 4 zákona č. 589/1992 Sb. Vyměřovací základ se do ELDP uvádí v plné výši bez ohledu na skutečnost, že odvodu pojistného podléhá, ve smyslu § 15a
zákona č. 589/1992 Sb., pouze maximální vyměřovací základ.</t>
  </si>
  <si>
    <t>ELDP - Vyměřovací základ</t>
  </si>
  <si>
    <t>vymerovaciZaklad</t>
  </si>
  <si>
    <t>Vyloučené doby - doba trvání omluvných důvodů uvedených v § 16 odst. 4 písm. a) a j) zákona č. 155/1995 Sb.</t>
  </si>
  <si>
    <t>Vyloučené dny § 16 odst. 4 písm. a) a j) zákona č. 155/1995 Sb.</t>
  </si>
  <si>
    <t>= "10358" + "10359" + "10360" + "10362" + "10536"
----
potřeba doplnit infobox, že položka může být přepsána, neboť v ojedinělých situacích neplatně rozvázaného pracovní poměru se do položky ještě dopočítává související doba</t>
  </si>
  <si>
    <t>IN35(-)/IN03(+)</t>
  </si>
  <si>
    <t>nepovinný, pokud je vyplněn 10366</t>
  </si>
  <si>
    <t>Vyloučené doby - doba trvání omluvných důvodů uvedených v § 16 odst. 4 písm. a) zákona č. 155/1995 Sb. - počet dnů</t>
  </si>
  <si>
    <t>vylouceneDoby</t>
  </si>
  <si>
    <t>Počet dnů trvání dočasné pracovní neschopnosti</t>
  </si>
  <si>
    <t>nepovinný, pokud je vyplněn 10357 a zároveň jeden z 10358 - 10362</t>
  </si>
  <si>
    <t>pocetDnuDocasNeschop</t>
  </si>
  <si>
    <t>Počet dnů čerpání peněžité pomoci v mateřství (do dne předcházejícímu porodu)</t>
  </si>
  <si>
    <t>pocetDnuPpm</t>
  </si>
  <si>
    <t>Počet dnů ošetřování dítěte nebo péče o ně nebo ošetřování jiného člena domácnosti, za které náleží ošetřovné/dlouhodobé ošetřovné</t>
  </si>
  <si>
    <t>pocetDnuOcr</t>
  </si>
  <si>
    <t>Počet dnů čerpání otcovské</t>
  </si>
  <si>
    <t>pocetDnuOtcovska</t>
  </si>
  <si>
    <t>Počet dnů podle § 16 odst. 4 písm. j) zákona č. 155/1995 Sb.</t>
  </si>
  <si>
    <t xml:space="preserve">Počet dnů podle ustanovení § 16 odst. 4 písm. j) zákona č. 155/1995 Sb. </t>
  </si>
  <si>
    <t>Vyloučené dny podle § 18 odst. 7 zákona č. 187/2006 Sb.</t>
  </si>
  <si>
    <t>Vyloučené dny § 18 odst. 7 zákona č. 187/2006 Sb.</t>
  </si>
  <si>
    <t>IN03</t>
  </si>
  <si>
    <t>nepovinný, pokud je vyplněn 10357</t>
  </si>
  <si>
    <t>Vyloučené dny podle § 18 odst. 7 zákona č. 187/2006 Sb. - počet kalendářních dnů</t>
  </si>
  <si>
    <t>ELDP - Vyloučené doby</t>
  </si>
  <si>
    <t>pocetDnuVyloucPar18</t>
  </si>
  <si>
    <t>Madarová</t>
  </si>
  <si>
    <t>Počet dnů omluvené nepřítomnosti, za které nenáleží náhrada příjmu (neplacené volno, stávka)</t>
  </si>
  <si>
    <t>nepovinný, pokud je vyplněn 10366 a zároveň jeden z 10473 - 10475</t>
  </si>
  <si>
    <t>Počet dnů omluvené nepřítomnosti, za které nenáleží náhrada příjmu (neplacené volno,     stávka)</t>
  </si>
  <si>
    <t>Počet dnů dočasné pracovní neschopnosti nebo karantény, za které náleží náhrada příjmu</t>
  </si>
  <si>
    <t xml:space="preserve">Počet dnů, za které bylo zaměstnanci vypláceno nemocenské, peněžitá pomoc v mateřství, otcovská, ošetřovné nebo dlouhodobé ošetřovné </t>
  </si>
  <si>
    <t>Doby odečítané po důchodovém věku - počet dnů</t>
  </si>
  <si>
    <t>Odečítané dny</t>
  </si>
  <si>
    <t>= "10462" + "10463" + "10464" + "10465" + "10466" + "10468" + "10469"</t>
  </si>
  <si>
    <t>IN35(-)/IN04(+)</t>
  </si>
  <si>
    <t>Uvádí se počet kalendářních dnů odečítaných výdělečně činnému pojištěnci po dovršení důchodovém věku.</t>
  </si>
  <si>
    <t>pocetDnuPoDuch</t>
  </si>
  <si>
    <t>Počet dnů trvání dočasné pracovní neschopnosti (karanténa)</t>
  </si>
  <si>
    <t xml:space="preserve">Počet dnů ošetřování dítěte nebo péče o ně nebo ošetřování jiného člena domácnosti, za které nenáleží ošetřovné </t>
  </si>
  <si>
    <t>Počet dnů čerpání neplaceného volna</t>
  </si>
  <si>
    <t>Počet dnů neomluvené absence</t>
  </si>
  <si>
    <t>Měsíc, za který je hlášeno</t>
  </si>
  <si>
    <t>Odložený příjem</t>
  </si>
  <si>
    <t>Pro účely dat. scénáře Odložený příjem, vytvoří se tolik elementů, kolik je potřeba evidovat měsíců</t>
  </si>
  <si>
    <t>Měsíc, za který je hlášeno - scénář pro odložený příjem.</t>
  </si>
  <si>
    <t>Rok, za který je hlášeno</t>
  </si>
  <si>
    <t>Rok, za který je hlášeno - scénář pro odložený příjem.</t>
  </si>
  <si>
    <t xml:space="preserve">Vykázaný příjem z nepojištěné činnosti </t>
  </si>
  <si>
    <t>Zúčtovaný příjem z DPP, ze kterého se neodvádí pojistné na sociální zabezpečení.</t>
  </si>
  <si>
    <t>Částka vyměřovacího základu zaměstnance, ze které je odváděno pojistné</t>
  </si>
  <si>
    <t>= "10478" + "10479" + "10480"</t>
  </si>
  <si>
    <t>Částka vyměřovacího základu zaměstnance (10367), z níž zaměstnanec platí pojistné</t>
  </si>
  <si>
    <t xml:space="preserve">Částka vyměřovacího základu zaměstnance, která vstupuje do částky vyměřovacího základu zaměstnavatele podle § 5a odst. 1 písm. a) ZPSZ </t>
  </si>
  <si>
    <t>Částka vyměřovacímu základu zaměstnance, která vstupuje do částky vyměřovacího základu zaměstnavatele podle § 5a odst. 1 písm. a) ZPSZ.</t>
  </si>
  <si>
    <t xml:space="preserve">Částka vyměřovacího základu zaměstnance, která vstupuje do částky vyměřovacího základu zaměstnavatele podle § 5a odst. 1 písm. b) ZPSZ </t>
  </si>
  <si>
    <t>Částka vyměřovacímu základu zaměstnance, která vstupuje do částky vyměřovacího základu zaměstnavatele podle § 5a odst. 1 písm. b) ZPSZ</t>
  </si>
  <si>
    <t xml:space="preserve">Částka vyměřovacího základu zaměstnance, která vstupuje do částky vyměřovacího základu zaměstnavatele podle § 5a odst. 1 písm. c) ZPSZ </t>
  </si>
  <si>
    <t>Částka vyměřovacímu základu zaměstnance, která vstupuje do částky vyměřovacího základu zaměstnavatele podle § 5a odst. 1 písm. c) ZPSZ</t>
  </si>
  <si>
    <t xml:space="preserve">Pojistné na sociální zabezpečení </t>
  </si>
  <si>
    <t>= (0,248*"10478", zaokrouhl. na celé Kč nahoru) + (0,298*"10479", zaokrouhl. na celé Kč nahoru) + (0,278*"10480", zaokrouhl. na celé Kč nahoru)
----
platné pro rok 2026</t>
  </si>
  <si>
    <t>Pojistné na sociální zabezpečení a příspěvek na státní politiku zaměstnanosti, které je povinen platit zaměstnavatel; (24,8 % z částky vyměřovacího základu zaměstnance, která vstupuje do částky vyměřovacího základu zaměstnavatele podle § 5a odst. 1 písm. a) ZPSZ; zaokrouhleno na celé koruny nahoru) + (X % z částky vyměřovacího základu zaměstnance, která vstupuje do částky vyměřovacího základu zaměstnavatele podle § 5a odst. 1 písm. b) ZPSZ;  zaokrouhleno na celé koruny směrem nahoru), kde X v roce 2025 činí 28,8 % a od roku 2026 činí 29,8 %.</t>
  </si>
  <si>
    <t>Sociální pojištění</t>
  </si>
  <si>
    <t>=0,071 * "10477, zaokrouhlit na celé Kč nahoru, = kontrola MH.118</t>
  </si>
  <si>
    <t>pojistneSocialniZec</t>
  </si>
  <si>
    <t>Pokud zaměstnavatel za zaměstnance z příslušného zaměstnání uplatňuje slevu na popjistném zaměstnavatele, uvede se ANO, jinak se uvede NE</t>
  </si>
  <si>
    <t>Rozsah kratší pracovní/služební doby</t>
  </si>
  <si>
    <t>IN02</t>
  </si>
  <si>
    <t>Sjednání kratší pracovní/služební doby je podmínkou nároku na slevu na pojistném na SZ za daného zaměstnance. Limit počtu 30 hodin týdně platí pro všechna zaměstnání v pracovním/služebním poměru zaměstnance dohromady.
Údaj se uvádí pouze tehdy, je-li údaj Důvod uplatnění slevy = A až F; je-li údaj 8 = G, pak se údaj neuvádí; jako rozsah kratší pracovní (služební) doby se uvádí týdenní počet hodin ze všech zaměstnání v pracovním (služebním) poměru zaměstnance u zaměstnavatele, tedy včetně takových zaměstnání zaměstnance, ze kterých zaměstnavatel slevu na pojistném neuplatňuje a která ani nezakládají účast na pojištění (tento rozsah činí nejvýše 30 hodin) ; rozsah se vykazuje v hodinách nejvýše na dvě desetinná místa</t>
  </si>
  <si>
    <t>NUMBER(4,2)</t>
  </si>
  <si>
    <t>decimal(4,2)</t>
  </si>
  <si>
    <t>pracovniDobaKratsi</t>
  </si>
  <si>
    <t>Důvod uplatnění slevy</t>
  </si>
  <si>
    <t>CIS Důvod uplatnění slevy</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</si>
  <si>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
a) dosáhl alespoň 55 let,
b) 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
c) 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
d) se zároveň připravuje na budoucí povolání studiem a je mladší 26 let; studium se posuzuje podle § 21 odst. 1 písm. a), § 22 a 23 zákona o důchodovém pojištění,
e) v období 12 kalendářních měsíců před kalendářním měsícem, za který se sleva na pojistném uplatňuje, nastoupil jako uchazeč o zaměstnání na rekvalifikaci podle § 109 nebo 109a zákona o zaměstnanosti,
f) je osobou se zdravotním postižením podle § 67 odst. 2 zákona o zaměstnanosti, nebo
g) je mladší 21 let.
Hodnotu F nelze uvést u zaměstnance zaměstnavatele, který je zaměstnavatelem uznaným za zaměstnavatele na chráněném trhu práce podle § 78 ZoZ.</t>
  </si>
  <si>
    <t>A až G</t>
  </si>
  <si>
    <t>Číselník Důvod uplatnněí slevy - Kód</t>
  </si>
  <si>
    <t>slevaUplatneniDuvod</t>
  </si>
  <si>
    <t>Sleva na pojistném zaměstnance</t>
  </si>
  <si>
    <t>Sleva na pojistném zaměstnanců</t>
  </si>
  <si>
    <t>Pokud zaměstnanec u zaměstnavatele za příslušný kalendářní měsíc uplatnil slevu na pojistném zaměstnance, uvede se ANO, jinak se uvede NE</t>
  </si>
  <si>
    <t>Výše slevy na pojistném zaměstnance</t>
  </si>
  <si>
    <t>=0,065 * "10477", zaokrouhlit na celé Kč nahoru</t>
  </si>
  <si>
    <t>IN25</t>
  </si>
  <si>
    <t>Sleva na pojistném zaměstnance činí 6,5 % z částky uvedené v atributu 10477</t>
  </si>
  <si>
    <t>IN36</t>
  </si>
  <si>
    <t>Důvod neposkytnutí podkladů</t>
  </si>
  <si>
    <t>Ukončení pracovněprávního vztahu</t>
  </si>
  <si>
    <t>Informace pro podporu v nezaměstnanosti</t>
  </si>
  <si>
    <t>Důvody</t>
  </si>
  <si>
    <t>S4-Gawelczykova</t>
  </si>
  <si>
    <t>CIS Důvod neposkytnutí podkladů</t>
  </si>
  <si>
    <t>Vyplňuje se v případě, že pojištěnec, u něhož skončilo zaměstnání, nemůže být evidován jako uchazeč o zaměstnání nebo u vybraných zaměstnání. Použije se číselník důvodů neposkytnutí podkladů pro ÚP (podpora v nezaměstnanosti).
2 - starobní důchod nebo zaměstnání bez účasti na pojištění - pojištěnec, jemuž skončilo zaměstnání, je poživatelem starobního důchodu, nebo skončené zaměstnání nezaložilo zaměstnanci účast na pojištění; 
3 - 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
V případě vybrání důvodu neposkytnutí podkladů pro ÚP typu 1 a 2 se nevyplňují žádné údaje z této části. V případě vybrání typu 3 nebo v případě uvedení druhu výdělečné činnosti M, N, O, P, Q, R, S (List Číselník ČSSZ_Druh činnosti) se nevyplňují údaje „Druh zaměstnání“, „Důvod ukončení pracovněprávního vztahu“ a „Důvod ukončení služebního poměru“.</t>
  </si>
  <si>
    <t>PV_NP_PODPR_NEZM.DUV_NEPOSK_PODKLADU</t>
  </si>
  <si>
    <t>ONZ.employee.unemplcompensation.pensionperiod@rsn</t>
  </si>
  <si>
    <t>CIS_OID_SKUPINA=2110000</t>
  </si>
  <si>
    <t>Druh zaměstnání</t>
  </si>
  <si>
    <t>CIS Druh zaměstnání</t>
  </si>
  <si>
    <t>Povinný u A1-OST, je-li uvedeno datum skončení zaměstnání (10224) / A2-OST / A4-OST + není-li vyplněn důvod neposkytnutí podkladů (10376) nebo není-li druh výdělečné činnosti (10239) M, N, O, P, Q R, S.</t>
  </si>
  <si>
    <t>Průměrný měsíční čistý (pravděpodobný) výdělek</t>
  </si>
  <si>
    <t>Povinný u A1-OST, je-li uvedeno datum skončení zaměstnání (10224) / A2-OST / A4-OST  + není-li vyplněn důvod neposkytnutí podkladů kód 1 nebo 2 (10376)</t>
  </si>
  <si>
    <t>Uvede se konkrétní částka, kdy se průměrný čistý měsíční výdělek zjistí z průměrného měsíčního hrubého výdělku odečtením pojistného na sociální zabezpečení a příspěvku na státní politiku zaměstnanosti, pojistné na všeobecné zdravotní pojištění a zálohy na daň z příjmů fyzických osob ze závislé činnosti. Daňový bonus se při výpočtu nepřičítá. Pro výpočet se použijí podmínky a sazby platné pro zaměstnance v měsíci, v němž se průměrný čistý měsíční čistý výdělek zjišťuje. Pokud nemůže být zjištěn průměrný měsíční čistý výdělek, uvede se pravděpodobný výdělek. Jestliže zaměstnanec v rozhodném období neodpracoval alespoň 21 dnů, použije se pravděpodobný výdělek, který se zjistí z hrubé mzdy nebo platu, které zaměstnanec dosáhl od počátku rozhodného období, popřípadě z hrubé mzdy nebo platu, které by zřejmě dosáhl; přitom se přihlédne zejména k obvyklé výši jednotlivých složek mzdy nebo platu zaměstnance nebo ke mzdě nebo platu zaměstnanců vykonávajících stejnou práci nebo práci stejné hodnoty.</t>
  </si>
  <si>
    <t>PV_NP_PODPR_NEZM.PRUM_MES_VYDEL_NETTO</t>
  </si>
  <si>
    <t>ONZ.employee.unemplcompensation.pensionperiod@avgmonear</t>
  </si>
  <si>
    <t>Náleží</t>
  </si>
  <si>
    <t>Odchodné / odbytné / odstupné</t>
  </si>
  <si>
    <t>Povinný u A1-OST, je-li uvedeno datum skončení zaměstnání (10224) / A2-OST / A4-OST  + není-li vyplněn Důvod neposkytnutí podkladů (10376) kód 1 nebo 2 a zároveň je vyplněn důvod ukončení pracovně právního vztahu kód 4 nebo 5.</t>
  </si>
  <si>
    <t>Odstupné plní satisfakční funkci, tedy jakési odškodné, které vyplácí zaměstnavatel zaměstnanci při skončení pracovního poměru výpovědí. Nárok na odstupné vznikne zaměstnanci, kterému dal zaměstnavatel výpověď z důvodu, kdy se ruší podnik zaměstnavatele nebo jeho část, přemísťuje-li se zaměstnavatel nebo jeho část, nebo v případě, kdy se zaměstnanec stane nadbytečným vzhledem k rozhodnutí zaměstnavatele nebo příslušného orgánu o změně jeho úkolů.
Odchodné je institu, který může podle § 29 odst. 3 zákoníku práce zaměstnavatel sjednat s vedoucím zaměstnancem, u něhož se pracovní poměr zakládá jmenováním nebo volbou.</t>
  </si>
  <si>
    <t>PV_NP_PODPR_NEZM.ODCH_ODB_ODST_NALEZI</t>
  </si>
  <si>
    <t>ONZ.employee.unemplcompensation.pensionperiod@belong</t>
  </si>
  <si>
    <t xml:space="preserve">Vyplaceno v plné výši  </t>
  </si>
  <si>
    <t xml:space="preserve">Povinný u A1-OST, je-li uvedeno datum skončení zaměstnání (10224) / A2-OST / A4-OST + je-li uvedena hodnota A údaje odchodné/odbytné/odstupné náleží (10387) </t>
  </si>
  <si>
    <t>Uvede se, zda bylo vyplaceno v plné výči či nikoli.</t>
  </si>
  <si>
    <t>PV_NP_PODPR_NEZM.ODCH_ODB_ODST_VYPL</t>
  </si>
  <si>
    <t>ONZ.employee.unemplcompensation.pensionperiod@fullpay</t>
  </si>
  <si>
    <t>Důvod ukončení pracovně právního vztahu</t>
  </si>
  <si>
    <t>CIS Důvod ukončení pracovněprávního vztahu</t>
  </si>
  <si>
    <t>Povinný u A1-OST, je-li uvedeno datum skončení zaměstnání (10224) / A2-OST / A4-OST + není-li vyplněn důvod neposkytnutí podkladů (10376) nebo není-li druh výdělečné činnosti (10239) M, N, O, P, Q R, S. Může být vyplněno pouze pokud Druh zaměstnání = 1</t>
  </si>
  <si>
    <t>Důvod ukončení PPV. V případě pracovněprávního vztahu se použije číselník důvodů ukončení pracovněprávního vztahu pro ÚP. V případě vybrání důvodu neposkytnutí podkladů pro ÚP typu 1, 2 a 3 nebo v případě uvedení druhu výdělečné činnosti M, N, O, P, Q, R, S (List Číselník ČSSZ_Druh činnosti), se údaj „Důvod ukončení pracovněprávního vztahu” neuvádí.</t>
  </si>
  <si>
    <t>PV_NP_PODPR_NEZM.DUV_UKON_PRAC_VZT</t>
  </si>
  <si>
    <t>ONZ.employee.unemplcompensation.pensionperiod@rsnterempl</t>
  </si>
  <si>
    <t>CIS_OID_SKUPINA=2120000</t>
  </si>
  <si>
    <t>Důvod ukončení služebního poměru</t>
  </si>
  <si>
    <t>CIS Důvod ukončení služebního poměru</t>
  </si>
  <si>
    <t>Povinný u A1-OST, je-li uvedeno datum skončení zaměstnání (10224) / A2-OST / A4-OST + není-li vyplněn důvod neposkytnutí podkladů (10376). Může být vyplněno pouze pokud Druh zaměstnání = 2</t>
  </si>
  <si>
    <t>Důvod ukončení služebního poměru. V případě služebního poměru podle zákona č. 234/2014 Sb. se použije číselník důvodů ukončení služebního poměru pro ÚP. V případě vybrání důvodu neposkytnutí podkladů pro ÚP typu 1, 2 a 3, se údaj „Důvod ukončení služebního poměru” neuvádí.</t>
  </si>
  <si>
    <t>PV_NP_PODPR_NEZM.DUV_UKON_SLUZ_POMERU</t>
  </si>
  <si>
    <t>ONZ.employee.unemplcompensation.pensionperiod@rsnterrel</t>
  </si>
  <si>
    <t>CIS_OID_SKUPINA=2130000</t>
  </si>
  <si>
    <t xml:space="preserve">Důvod předčasného ukončení </t>
  </si>
  <si>
    <t>Informace k zaměstnávání cizinců</t>
  </si>
  <si>
    <t>CIS Důvod předčasného ukončení</t>
  </si>
  <si>
    <t>Povinný pro A1 (pokud se zároveň hlásí skončení PPV) a A2, pokud státní občanství 10067 &lt;&gt; CZ a zároveň Typ pracovního oprávnění (10106=1,2,4 ) Povolení k zaměstnání, Zaměstnanecká karta, nebo Modrá karta a zároveň pokud datum ukončení zaměstnání (10224) předchází datu konce platnosti pracovního oprávnění  10110</t>
  </si>
  <si>
    <t>Předčasné ukončení (přesněji „ukončení zaměstnání před uplynutím doby, na kterou bylo vydáno povolení k zaměstnání, zaměstnanecká karta nebo modrá karta“) – podle § 88 odst. 1 písm. b) zákona o zaměstnanosti.
Důvod ukončení:
- výpověď z některého z důvodů uvedených v § 52 písm. a) až e) zákoníku práce nebo dohodou z týchž důvodů
- okamžitým zrušením podle § 56 zákoníku práce
- z jiného důvodu</t>
  </si>
  <si>
    <t>Jednorázová náhrada při skončení pracovního poměru (§271ca ZP)</t>
  </si>
  <si>
    <t>Jednorázová náhrada při ukončení pracovního poměru poskytnutá zaměstnanci v důsledku rozvázání pracovního poměru z důvodu dlouhodobého pozbytí způsobilosti konat dále dosavadní práci pro pracovní úraz, nemoc z povolání nebo ohrožení touto nemocí (dříve odstupné) dle zákona č. 120/2025 Sb.</t>
  </si>
  <si>
    <t>Odstupné podle § 67 odst. 1 ZP</t>
  </si>
  <si>
    <t>Kompenzace zaměstnanci v zákonem vymezených případech nepříznivých důsledků spojených se skončením pracovního poměru. Uvede se konkrétní výše.</t>
  </si>
  <si>
    <t>Odchodné</t>
  </si>
  <si>
    <t>Při zániku služebního poměru je náropk na odchodné, a to za předpokladu, že pokud vznikl nárok na výsluhový příspěvek a místo vyplácení výsluhového příspěvku nebyl zvolen nárok na výplatu odbytného.</t>
  </si>
  <si>
    <t>Odbytné</t>
  </si>
  <si>
    <t>Dojde-li k tomu, že je státní zaměstnanec z organizačních důvodů zařazen mimo výkon služby, například proto, že jeho místo bylo v důsledku změny systemizace zrušeno a nebylo nalezeno jiné vhodné služební místo, je státní zaměstnanec zařazen mimo výkon služby. Pokud v této době není státnímu zaměstnanci nalezeno vhodné služební místo, musí služební orgán rozhodnout o skončení služebního poměru. Podle § 72 odst. 2 zákona o státní službě má v takovém případě státní zaměstnanec právo na výplatu odbytného. Jeho výše se odvíjí od délky trvání služebního poměru.</t>
  </si>
  <si>
    <t>Doba trvání důchodového pojištění ze zaměstnání od</t>
  </si>
  <si>
    <t>Důchodové pojištění</t>
  </si>
  <si>
    <t>Povinný u A1-OST, je-li uvedeno datum skončení zaměstnání (10224) / A2-OST / A4-OST  + není-li vyplněn Důvod neposkytnutí podkladů (10376) kód 1 nebo 2.</t>
  </si>
  <si>
    <t>1 - N datumových intervalů od - do</t>
  </si>
  <si>
    <t>Uvede se konkrétní období nebo jednotlivé intervaly (od – do), a to za poslední dva roky, tzn. za posledních 24 měsíců, před skončením zaměstnání. Pokud v posledních 24 měsících před datem ukončení zaměstnání neexistuje u zaměstnance doba považovaná za dobu důchodového pojištění, uvede se doba, po kterou byl zaměstnanec v rámci daného pracovního poměru pojištěn, byť bude tato doba starší 24 měsíců před ukončením pracovního poměru.</t>
  </si>
  <si>
    <t>PV_NP_PODPR_NEZM_DP.DUCH_POJ_OD</t>
  </si>
  <si>
    <t>ONZ.employee.unemplcompensation.pensionperiod@fro</t>
  </si>
  <si>
    <t>Doba trvání důchodového pojištění ze zaměstnání do</t>
  </si>
  <si>
    <t>PV_NP_PODPR_NEZM_DP.DUCH_POJ_DO</t>
  </si>
  <si>
    <t>ONZ.employee.unemplcompensation.pensionperiod@typeempl</t>
  </si>
  <si>
    <t>Název přílohy</t>
  </si>
  <si>
    <t>Příloha</t>
  </si>
  <si>
    <t>x (napřímo, mimo JMHZ)</t>
  </si>
  <si>
    <t>Povinný, pokud je vyplněn některý další ze skupiny atributů příloh (10396, 10397, 10400)</t>
  </si>
  <si>
    <t>1 - N objektů příloh</t>
  </si>
  <si>
    <t>ONZ.employee.attach.@name</t>
  </si>
  <si>
    <t>Popis přílohy</t>
  </si>
  <si>
    <t>Nepřebíráme, je uloženo v DMS.</t>
  </si>
  <si>
    <t>DMS reference</t>
  </si>
  <si>
    <t>ONZ.employee.attach.@docId</t>
  </si>
  <si>
    <t>Data přílohy</t>
  </si>
  <si>
    <t>text / binární</t>
  </si>
  <si>
    <t>22.2.2024</t>
  </si>
  <si>
    <t>Stupeň školy</t>
  </si>
  <si>
    <t>Škola</t>
  </si>
  <si>
    <t>odstranění atributu</t>
  </si>
  <si>
    <t>odstranění informací o průběhu vzdělávání</t>
  </si>
  <si>
    <t>Typ školy</t>
  </si>
  <si>
    <t>Obor</t>
  </si>
  <si>
    <t>Forma studia</t>
  </si>
  <si>
    <t>Studijní program</t>
  </si>
  <si>
    <t>Studium od</t>
  </si>
  <si>
    <t>Studium do</t>
  </si>
  <si>
    <t>Doba přerušení od</t>
  </si>
  <si>
    <t>Doba přerušení do</t>
  </si>
  <si>
    <t>V případě studia v zahraničí - doklad NOSTRIFIKOVÁN v ČR</t>
  </si>
  <si>
    <t>odstranění kompletního folderu 11 (úrazy)</t>
  </si>
  <si>
    <t>globální</t>
  </si>
  <si>
    <t>odstranění konzumenta SÚIP (kompletního sloupce)</t>
  </si>
  <si>
    <t>Druh úrazu</t>
  </si>
  <si>
    <t>Záznam o úrazu, záznam o úrazu - hlášení změn, ohlášení úrazu</t>
  </si>
  <si>
    <t>Data úrazu</t>
  </si>
  <si>
    <t>Evidenční číslo úrazu</t>
  </si>
  <si>
    <t>Činnost při které k úrazu došlo</t>
  </si>
  <si>
    <t>Datum a čas úrazu</t>
  </si>
  <si>
    <t>Den v týdnu</t>
  </si>
  <si>
    <t>Datum úmrtí úrazem postiženého zaměstnance</t>
  </si>
  <si>
    <t>Příčina úrazu</t>
  </si>
  <si>
    <t>Počet hodin odpracovaných bechrostředně před vznikem úrazu</t>
  </si>
  <si>
    <t>Předpokládaná pracovní doba zraněného v den úrazu od</t>
  </si>
  <si>
    <t>Předpokládaná pracovní doba zraněného v den úrazu do</t>
  </si>
  <si>
    <t>Zdroj úrazu</t>
  </si>
  <si>
    <t>Popis úrazového děje</t>
  </si>
  <si>
    <t>Porušené předpisy</t>
  </si>
  <si>
    <t>Druh zranění</t>
  </si>
  <si>
    <t>Zranění</t>
  </si>
  <si>
    <t>Zraněná část těla</t>
  </si>
  <si>
    <t>Počet zraněných osob celkem</t>
  </si>
  <si>
    <t>Místo úrazu</t>
  </si>
  <si>
    <t>Pošta</t>
  </si>
  <si>
    <t>Typ místa, kde k úrazu došlo</t>
  </si>
  <si>
    <t>Specifikace místa úrazu</t>
  </si>
  <si>
    <t>Pro postiženého zaměstnance je místo úrazu pravidelným pracovištěm</t>
  </si>
  <si>
    <t>Úraz se stal na pracovišti jiného zaměstnavatele</t>
  </si>
  <si>
    <t>Typ subjektu</t>
  </si>
  <si>
    <t>Zaměstnavatel, u kterého k úrazu došlo (pokud se liší od uvedeného v části 2.)</t>
  </si>
  <si>
    <t>Hlavní činnost zaměstnavatetele (CZ-NACE)</t>
  </si>
  <si>
    <t>Roky</t>
  </si>
  <si>
    <t>Délka trvání základního pracovněprávního vztahu u zaměstnavatele</t>
  </si>
  <si>
    <t>Měsíce</t>
  </si>
  <si>
    <t>od</t>
  </si>
  <si>
    <t>Po úrazu</t>
  </si>
  <si>
    <t>Pracovní neschopnost následkem úrazu</t>
  </si>
  <si>
    <t>do</t>
  </si>
  <si>
    <t>Alkohol</t>
  </si>
  <si>
    <t>Kontrola přítomnosti návykových látek</t>
  </si>
  <si>
    <t>Ostatní návykové látky</t>
  </si>
  <si>
    <t>Přijatá opatření</t>
  </si>
  <si>
    <t>Vyjádření úrazem postiženého zaměstnance a svědků úrazu, případně dalších osob</t>
  </si>
  <si>
    <t>Hospitalizace úrazem postiženého zaměstnance přesáhla 5 kalendářních dnů</t>
  </si>
  <si>
    <t>Jiné změny</t>
  </si>
  <si>
    <t>Prohlášení o pravdivosti poskytnutých informací a důsledků v případě opaku</t>
  </si>
  <si>
    <t>Prohlášení zaměstnavatele</t>
  </si>
  <si>
    <t>Prohlášení o uznání pracovního úrazu</t>
  </si>
  <si>
    <t>Úraz vyšetřován Policií ČR</t>
  </si>
  <si>
    <t xml:space="preserve">Zúčastněné osoby </t>
  </si>
  <si>
    <t>Ohlašovatel úrazu</t>
  </si>
  <si>
    <t>Vztah k zaměstnavateli úrazem postiženého zaměstnance</t>
  </si>
  <si>
    <t>Telefonické spojení na ohlašovatele</t>
  </si>
  <si>
    <t>Svědek</t>
  </si>
  <si>
    <t>Zástupce zaměstnanců pro bezpečnost a ochranu zdraví při práci</t>
  </si>
  <si>
    <t>Za odborovou organizaci</t>
  </si>
  <si>
    <t>Za zaměstnavatele</t>
  </si>
  <si>
    <t>Pracovní zařazení</t>
  </si>
  <si>
    <t>1.3.2024</t>
  </si>
  <si>
    <t>Variabilní symbol mzdové účtárny</t>
  </si>
  <si>
    <t>přidání atributu</t>
  </si>
  <si>
    <t>přidání výstupního atributu pro rozlišení jednotlivých mzdových účtáren</t>
  </si>
  <si>
    <t>&lt;atributy týkající se registrace zaměstnance&gt;</t>
  </si>
  <si>
    <t>změna typu hlášení</t>
  </si>
  <si>
    <t>rozdělení atributů na ty, které se ukládají pod IK MPSV a které pod ID PPV</t>
  </si>
  <si>
    <t>7.3.2024</t>
  </si>
  <si>
    <t>Variabilní symbol zaměstnavatele</t>
  </si>
  <si>
    <t>přejmenování atributu</t>
  </si>
  <si>
    <t>přejmenování atributu Nový variabilní symbol -&gt; Variabilní symbol zaměstnavatele</t>
  </si>
  <si>
    <t>13.3.2024</t>
  </si>
  <si>
    <t>Důvod podání</t>
  </si>
  <si>
    <t>Odstranění atributu a číselníku na základě rozhodnutí o nepotřebnosti registrace vůči konkrétní instituci (ČSSZ vs. FS)</t>
  </si>
  <si>
    <t>9.4.2024</t>
  </si>
  <si>
    <t>Datum zániku</t>
  </si>
  <si>
    <t>RČ</t>
  </si>
  <si>
    <t>15.4.2024</t>
  </si>
  <si>
    <t>Základní ídentifikace</t>
  </si>
  <si>
    <t>přidání k měsíčnímu hlášení</t>
  </si>
  <si>
    <t>17.4.2024</t>
  </si>
  <si>
    <t>ID pracovněprávního vztahu</t>
  </si>
  <si>
    <t>po domluvě v rámci týmu</t>
  </si>
  <si>
    <t>registrace zaměstnance -&gt; měsíční</t>
  </si>
  <si>
    <t>změna datového typu</t>
  </si>
  <si>
    <t>číslo -&gt; text</t>
  </si>
  <si>
    <t>23.4.2024</t>
  </si>
  <si>
    <t>Státní příslušnost</t>
  </si>
  <si>
    <t>3.5.2024</t>
  </si>
  <si>
    <t>přidání číselníků k číselníkovým proměnným</t>
  </si>
  <si>
    <t>9.5.2024</t>
  </si>
  <si>
    <t>Datum</t>
  </si>
  <si>
    <t>změna třídy atributu</t>
  </si>
  <si>
    <t>Vznik příslušnosti k českým právním předpisům</t>
  </si>
  <si>
    <t>Příslušnost k předpisům</t>
  </si>
  <si>
    <t>Skončení příslušnosti k českým právním předpisům</t>
  </si>
  <si>
    <t>Změna povinnosti - cizinec povolení nepotřebuje ode dne</t>
  </si>
  <si>
    <t>Pracovní oprávnění cizince</t>
  </si>
  <si>
    <t>10.5.2024</t>
  </si>
  <si>
    <t>Typ</t>
  </si>
  <si>
    <t>Kolektivní smlouva</t>
  </si>
  <si>
    <t>Název odborového svazu</t>
  </si>
  <si>
    <t>Název zaměstnavtelského svazu</t>
  </si>
  <si>
    <t>Zaměstnání za účelem dočasného přidělení u jiného zaměstnavatele</t>
  </si>
  <si>
    <t>IČO zaměstnavatele</t>
  </si>
  <si>
    <t>13.5.2024</t>
  </si>
  <si>
    <t>Klasifikace v rámci nástroje APZ</t>
  </si>
  <si>
    <t>Číslo dohody</t>
  </si>
  <si>
    <t>Číslo projektu</t>
  </si>
  <si>
    <t>Počet odpracovaných směn v profesi zdravotnického záchranáře nebo člena HZS podniku, kde je definice těchto zaměstnání v § 37d ZDP</t>
  </si>
  <si>
    <t>Úhrn zúčtovaných příjmů / hrubá mzda - celkem</t>
  </si>
  <si>
    <t>Výpočet daně</t>
  </si>
  <si>
    <t>Úhrn zúčtovaných příjmů / hrubá mzda - peněžní příjmy</t>
  </si>
  <si>
    <t>Úhrn zúčtovaných příjmů / hrubá mzda - nepeněžní příjmy / naturální mzda</t>
  </si>
  <si>
    <t>Úhrn osvobozených příjmů (ze zúčtovaných) - celkem</t>
  </si>
  <si>
    <t>Úhrn osvobozených příjmů (ze zúčtovaných) - peněžní příjmy</t>
  </si>
  <si>
    <t>Úhrn osvobozených příjmů (ze zúčtovaných) - nepeněžní příjmy / naturální mzda</t>
  </si>
  <si>
    <t>Zdanitelné příjmy v ČR vyplacené nebo obdržené do 31.1. (§ 5 odst. 4 ZDP) - celkem</t>
  </si>
  <si>
    <t>Zdanitelné příjmy v ČR vyplacené nebo obdržené do 31.1. (§ 5 odst. 4 ZDP) - peněžní příjmy</t>
  </si>
  <si>
    <t>Zdanitelné příjmy v ČR vyplacené nebo obdržené do 31.1. (§ 5 odst. 4 ZDP) - nepeněžní příjmy / naturální mzda</t>
  </si>
  <si>
    <t>Hrubá mzda</t>
  </si>
  <si>
    <t>14.5.2024</t>
  </si>
  <si>
    <t>Průměrný evidenční počet zaměstnanců ve fyzických osobách (bez DPP a DPČ)</t>
  </si>
  <si>
    <t>Nadstavba</t>
  </si>
  <si>
    <t>rozšíření nadstavby od ČSÚ</t>
  </si>
  <si>
    <t xml:space="preserve">Průměrný evidenční počet zaměstnanců přepočtený (bez DPP a DPČ) </t>
  </si>
  <si>
    <t>Počet osob pracujících na DPP (fyzické osoby)</t>
  </si>
  <si>
    <t>Počet osob pracujících na DPČ (fyzické osoby)</t>
  </si>
  <si>
    <t>Počet odpracovaných hodin zaměstnanci v evidenčním počtu</t>
  </si>
  <si>
    <t>Počet odpracovaných hodin osobami pracujícími na DPP</t>
  </si>
  <si>
    <t>Počet odpracovaných hodin osobami pracujícími na DPČ</t>
  </si>
  <si>
    <t xml:space="preserve">Vyplacená hrubá mzda (včetně příplatků a náhrad mzdy, bez náhrad za nemocenskou placených zaměstnavatelem) – bez OON </t>
  </si>
  <si>
    <t>Vyplacené odměny celkem</t>
  </si>
  <si>
    <t>Vyplacené odměny z DPP</t>
  </si>
  <si>
    <t>Vyplacené odměny z DPČ</t>
  </si>
  <si>
    <t>21.5.2024</t>
  </si>
  <si>
    <t>Datum zjištění pro případ podání následného vyúčtování</t>
  </si>
  <si>
    <t>Přeplatek nedoplatek</t>
  </si>
  <si>
    <t>oponentura DS</t>
  </si>
  <si>
    <t>Zdanitelné příjmy v ČR vyplacené nebo obdržené do 31.1. (§ 5 odst. 4 ZDP) - příjmy zdanitelné zálohou na daň - celkem</t>
  </si>
  <si>
    <t>Zdanitelné příjmy v ČR vyplacené nebo obdržené do 31.1. (§ 5 odst. 4 ZDP) - příjmy zdanitelné zálohou na daň - peněžní příjmy</t>
  </si>
  <si>
    <t>Zdanitelné příjmy v ČR vyplacené nebo obdržené do 31.1. (§ 5 odst. 4 ZDP) - příjmy zdanitelné zálohou na daň - nepeněžní příjmy / naturální mzda</t>
  </si>
  <si>
    <t>Doplatky příjmů zdanitelných v ČR podle § 5 odst. 4 ZDP (za předcházející období) - zálohová daň</t>
  </si>
  <si>
    <t>vytvoření třídy pro Peněžní ústav</t>
  </si>
  <si>
    <t>vytvoření třídy pro Adresu</t>
  </si>
  <si>
    <t>22.5.2024</t>
  </si>
  <si>
    <t>převedení adres na RUIAN</t>
  </si>
  <si>
    <t>23.5.2024</t>
  </si>
  <si>
    <t>Daňové identifikační číslo (DIČ)</t>
  </si>
  <si>
    <t>hodnotu je možné složit z ostatních identifikátorů</t>
  </si>
  <si>
    <t>Výše naturální mzdy z hrubé mzdy</t>
  </si>
  <si>
    <t>atribut omylem zůstal po odstranění Hrubé mzdy</t>
  </si>
  <si>
    <t>24.5.2024</t>
  </si>
  <si>
    <t>Datum vydání</t>
  </si>
  <si>
    <t>Datum platnosti</t>
  </si>
  <si>
    <t>Pracovně právní vztah</t>
  </si>
  <si>
    <t>konsolidace s DV</t>
  </si>
  <si>
    <t>Oznámená DPP</t>
  </si>
  <si>
    <t>27.5.2024</t>
  </si>
  <si>
    <t>Typ rozhodné skutečnosti</t>
  </si>
  <si>
    <t>Rozhodná skutečnost</t>
  </si>
  <si>
    <t>Výplatní termín</t>
  </si>
  <si>
    <t>univerzalizace objektu adresy</t>
  </si>
  <si>
    <t>sjednocení se zbytkem slovníku</t>
  </si>
  <si>
    <t>Kód OSSZ</t>
  </si>
  <si>
    <t>duplicita</t>
  </si>
  <si>
    <t>28.5.2024</t>
  </si>
  <si>
    <t>přejmenování kvůli záměně s ustáleným pojmem Zdravotní znevýhodnění</t>
  </si>
  <si>
    <t>29.5.2024</t>
  </si>
  <si>
    <t>číselník -&gt; výčet</t>
  </si>
  <si>
    <t>30.5.2024</t>
  </si>
  <si>
    <t>3.6.2024</t>
  </si>
  <si>
    <t>odebráno na základě schůzek s ČSÚ a MPSV</t>
  </si>
  <si>
    <t>Úhrn vyměřovacích základů zaměstnanců, kteří nejsou zdravotnickými záchranáři nebo členy HZS podniku</t>
  </si>
  <si>
    <t>úprava názvu třídy na Souhrnná vrstva</t>
  </si>
  <si>
    <t>Pojistné za zaměstnavatele u zaměstnanců, kteří nejsou zdravotnickými záchranáři nebo členy HZS podniku</t>
  </si>
  <si>
    <t>Slevy na pojistném</t>
  </si>
  <si>
    <t>Sleva na pojistném</t>
  </si>
  <si>
    <t>Skutečně sražená záloha na daň po slevě</t>
  </si>
  <si>
    <t>Měsíční údaj</t>
  </si>
  <si>
    <t>Přeplatek daně z ročního zúčtování</t>
  </si>
  <si>
    <t>Údaj ve stanoveném období</t>
  </si>
  <si>
    <t>Doplatek na daňovém bonusu z ročního zúčtování</t>
  </si>
  <si>
    <t>Průměrný roční přepočtený počet zaměstnanců, kteří jsou Och</t>
  </si>
  <si>
    <t>5.6.2024</t>
  </si>
  <si>
    <t>včetně odstranění číselníku</t>
  </si>
  <si>
    <t>rozlišení právního nástupnictví při vzniku a při zániku</t>
  </si>
  <si>
    <t>vytvoření podtřídy ELDP</t>
  </si>
  <si>
    <t>přidání atributu po dohodě na schůzce s ČSSZ</t>
  </si>
  <si>
    <t>Vyloučené doby</t>
  </si>
  <si>
    <t>Doby odečtené</t>
  </si>
  <si>
    <t>11.6.2024</t>
  </si>
  <si>
    <t>Student mladší 26 let</t>
  </si>
  <si>
    <t>Studium</t>
  </si>
  <si>
    <t xml:space="preserve">Proti zaměstnanci je vedena exekuce nebo výkon rozhodnutí </t>
  </si>
  <si>
    <t>Zaměstnanci byl udělen azyl / doplňková ochrana</t>
  </si>
  <si>
    <t>Zaměstnanci je poskytována služba sociální prevence (§53 a 70 zákona o sociálních službách)</t>
  </si>
  <si>
    <t xml:space="preserve">Zaměstnanec je bez přístřeší </t>
  </si>
  <si>
    <t>Zaměstnanec je po výkonu trestu odnětí svobody nebo ochranného opatření zabezpečovací detence</t>
  </si>
  <si>
    <t>Srážky z příjmu</t>
  </si>
  <si>
    <t>respektive přesunutí atributu z původní exekuce v deklarovaných skutečnostech</t>
  </si>
  <si>
    <t>Odborový svaz</t>
  </si>
  <si>
    <t>Zaměstnavatelský svaz</t>
  </si>
  <si>
    <t>Identifikační číslo</t>
  </si>
  <si>
    <t xml:space="preserve">Počet odborových organizací u zaměstnavatele </t>
  </si>
  <si>
    <t>Odborová organizace k 31.12.</t>
  </si>
  <si>
    <t>Zahraniční kapitál - země původu</t>
  </si>
  <si>
    <t>Kapitál</t>
  </si>
  <si>
    <t>Hospodářská a finanční kontrola</t>
  </si>
  <si>
    <t>12.6.2024</t>
  </si>
  <si>
    <t>Číslo dohody s ÚP ČR</t>
  </si>
  <si>
    <t>13.6.2024</t>
  </si>
  <si>
    <t>na základě duplicity se stojnejmennou akcí a atributem Platnost akce ke dni</t>
  </si>
  <si>
    <t>na základě duplicity se stejnojmenným atributem v rámci ELDP třídy</t>
  </si>
  <si>
    <t>17.6.2024</t>
  </si>
  <si>
    <t>Zdrav. záchranář a člen HZS podniku od</t>
  </si>
  <si>
    <t>po dohodě je dostačující počet odpracovaných hodin ve folderu 5</t>
  </si>
  <si>
    <t>Zdrav. záchranář a člen HZS podniku do</t>
  </si>
  <si>
    <t>18.6.2024</t>
  </si>
  <si>
    <t>19.6.2024</t>
  </si>
  <si>
    <t>Typ identifikátoru zaměstnance</t>
  </si>
  <si>
    <t>Přehled zaměstnanců s uplatněnou slevou na pojistném</t>
  </si>
  <si>
    <t>na základě nutnosti vytvoření seznamu zaměstnanců s uplatněnou slevou na pojistném</t>
  </si>
  <si>
    <t>Identifikátor zaměstnance</t>
  </si>
  <si>
    <t>Souhrn</t>
  </si>
  <si>
    <t>změna oblasti atributu</t>
  </si>
  <si>
    <t>vytvoření nového folderu pro data PVPOJ</t>
  </si>
  <si>
    <t>20.6.2024</t>
  </si>
  <si>
    <t>24.6.2024</t>
  </si>
  <si>
    <t>25.6.2024</t>
  </si>
  <si>
    <t>návrat atributu pro rozlišení typu měsíčního podání</t>
  </si>
  <si>
    <t>přejmenování z původního Subtyp podání - sladění s ONZ + změna názvu číselníku</t>
  </si>
  <si>
    <t>přejmenování z původního Operace + změna z číselníku na výčet hodnot</t>
  </si>
  <si>
    <t>IK MPSV</t>
  </si>
  <si>
    <t>atribut není nutné deklarovat, vyplnění se v rámci důvodu slevy na pojistné</t>
  </si>
  <si>
    <t>Pečující o dítě do 4 let věku</t>
  </si>
  <si>
    <t>Péče</t>
  </si>
  <si>
    <t>na základě odstranění možností výčtu</t>
  </si>
  <si>
    <t>výčet -&gt; příznak (odstranění možností výčtu)</t>
  </si>
  <si>
    <t>Pečující o osobu blízkou do 10 let věku , která je závislá na pomoci jiné osoby ve stupni I</t>
  </si>
  <si>
    <t>Pečující o osobu blízkou, která je závislá na pomoci jiné osoby ve stupni II až IV</t>
  </si>
  <si>
    <t>V období 12 kalendářních měsíců před kalendářním měsícem, za který se sleva na pojistném uplatňuje, nastoupil jako uchazeč o zaměstnání na rekvalifikaci</t>
  </si>
  <si>
    <t>26.6.2024</t>
  </si>
  <si>
    <t>BSI</t>
  </si>
  <si>
    <t>atribut pro účely jednoznačného ztotožnění fyzické osoby</t>
  </si>
  <si>
    <t>27.6.2024</t>
  </si>
  <si>
    <t>na základě interní konzultace</t>
  </si>
  <si>
    <t>v rámci hromadného přidání technických atributů</t>
  </si>
  <si>
    <t>Místně příslušná OSSZ/PSSZ/MSSZ Brno</t>
  </si>
  <si>
    <t>Pořadí formuláře</t>
  </si>
  <si>
    <t>Počet formulářů</t>
  </si>
  <si>
    <t>Datum a čas zapsání IK MPSV</t>
  </si>
  <si>
    <t>Formát souboru</t>
  </si>
  <si>
    <t>&lt;všechny atributy s datovým typem Výčet&gt;</t>
  </si>
  <si>
    <t>změna datových typů výčet -&gt; číselník (na základě dohody s dodavatelem Eviden)</t>
  </si>
  <si>
    <t>28.6.2024</t>
  </si>
  <si>
    <t xml:space="preserve">zpřesnění názvu atributu </t>
  </si>
  <si>
    <t>1.7.2024</t>
  </si>
  <si>
    <t>10.7.2024</t>
  </si>
  <si>
    <t>číselník -&gt; text</t>
  </si>
  <si>
    <t>11.7.2024</t>
  </si>
  <si>
    <t>Důvod - zaměstnanec</t>
  </si>
  <si>
    <t>rozlišení Důvodů překážek v práci na straně zaměstnance a zaměstnavatele</t>
  </si>
  <si>
    <t>přidání číselníku</t>
  </si>
  <si>
    <t>Důvod - zaměstnavatel</t>
  </si>
  <si>
    <t>16.7.2024</t>
  </si>
  <si>
    <t>Název subjektu, za který je plněno</t>
  </si>
  <si>
    <t>Mzdové nároky</t>
  </si>
  <si>
    <t>Úřad práce</t>
  </si>
  <si>
    <t>úprava v rámci finálního řešení kvazizaměstnavatelů</t>
  </si>
  <si>
    <t>IČO subjektu, za který je plněno</t>
  </si>
  <si>
    <t>Vypláceno ÚP/Dodavatel</t>
  </si>
  <si>
    <t>číslo -&gt; příznak</t>
  </si>
  <si>
    <t>Výplaty a zdanění ÚP/Dodavatel</t>
  </si>
  <si>
    <t>Nedoplatek z ročního zúčtování</t>
  </si>
  <si>
    <t>Podíl zahraničního kapitálu</t>
  </si>
  <si>
    <t>Kapitál k 31.12.</t>
  </si>
  <si>
    <t xml:space="preserve">První země původu podle velikosti </t>
  </si>
  <si>
    <t xml:space="preserve">Druhá země původu podle velikosti </t>
  </si>
  <si>
    <t>17.7.2024</t>
  </si>
  <si>
    <t>úprava číselníku</t>
  </si>
  <si>
    <t>Fyzická náročnost</t>
  </si>
  <si>
    <t>Náročnost práce</t>
  </si>
  <si>
    <t>Psychická náročnost</t>
  </si>
  <si>
    <t>Kód studia</t>
  </si>
  <si>
    <t>Průběh studia (teoretické a praktické přípravy)</t>
  </si>
  <si>
    <t>Pravděpodobná výše příjmu</t>
  </si>
  <si>
    <t>Dotované pracovní místo</t>
  </si>
  <si>
    <t>Sociální pojištění, příspěvek na státní politiku zaměstnanosti, zdravotní pojištění</t>
  </si>
  <si>
    <t>18.7.2024</t>
  </si>
  <si>
    <t>25.7.2024</t>
  </si>
  <si>
    <t>na podnět GFŘ</t>
  </si>
  <si>
    <t>29.7.2024</t>
  </si>
  <si>
    <t>30.7.2024</t>
  </si>
  <si>
    <t>na podnět ČSÚ</t>
  </si>
  <si>
    <t>Ze strany</t>
  </si>
  <si>
    <t xml:space="preserve">Počet neodpracovaných hodin v důsledku dočasné pracovní neschopnosti bez náhrady mzdy </t>
  </si>
  <si>
    <t>Počet neodpracovaných dní</t>
  </si>
  <si>
    <t>Počet neodpracovaných hodin</t>
  </si>
  <si>
    <t>31.7.2024</t>
  </si>
  <si>
    <t>TIN</t>
  </si>
  <si>
    <t>Zaměstnanec / Žák / Student gdgGQsvd58LW</t>
  </si>
  <si>
    <t>5.8.2024</t>
  </si>
  <si>
    <t>Datum rozhodné skutečnosti</t>
  </si>
  <si>
    <t>6.8.2024</t>
  </si>
  <si>
    <t>text -&gt; příznak</t>
  </si>
  <si>
    <t>7.8.2024</t>
  </si>
  <si>
    <t>terminologie nové -&gt; řádné</t>
  </si>
  <si>
    <t>terminologie nový -&gt; řádný</t>
  </si>
  <si>
    <t>Oprávnění pro výkon pracovní činnosti / Statut cizince</t>
  </si>
  <si>
    <t>na základě připomínky k prototypu #192</t>
  </si>
  <si>
    <t>8.8.2024</t>
  </si>
  <si>
    <t>9.8.2024</t>
  </si>
  <si>
    <t>na základě změny konceptu ztotožňování</t>
  </si>
  <si>
    <t>upřesnění třídy atributu</t>
  </si>
  <si>
    <t>12.8.2024</t>
  </si>
  <si>
    <t>dodatečné smazání po přesunu do jiné oblasti</t>
  </si>
  <si>
    <t>Přeplatek daně z ročního zúčtování</t>
  </si>
  <si>
    <t>Přeplatek / doplatek</t>
  </si>
  <si>
    <t>na základě dřívějšího odebrání nedoplatku z třídy</t>
  </si>
  <si>
    <t>Přeplatek daně</t>
  </si>
  <si>
    <t>19.8.2024</t>
  </si>
  <si>
    <t>na základě konzultace s FS všechna -&gt; registrace zaměstnavatele</t>
  </si>
  <si>
    <t>21.8.2024</t>
  </si>
  <si>
    <t>Prodloužení</t>
  </si>
  <si>
    <t>22.8.2024</t>
  </si>
  <si>
    <t>Zúčtovaný příjem - z toho peněžní příjmy</t>
  </si>
  <si>
    <t>Zúčtovaný příjem - z toho nepeněžní příjmy / naturální mzda</t>
  </si>
  <si>
    <t>Zúčtovaný příjem - z toho příjem za bezplatné používání motorového vozidla</t>
  </si>
  <si>
    <t>Osvobozené příjmy ze zúčtovaných příjmů - z toho peněžní příjmy</t>
  </si>
  <si>
    <t>Osvobozené příjmy ze zúčtovaných příjmů - z toho nepeněžní příjmy / naturální mzda</t>
  </si>
  <si>
    <t>Příspěvek zaměstnavatele  (z úhrnu osvobozených příjmů)</t>
  </si>
  <si>
    <t>Sražená daň podle zvláštní sazby daně z příjmu nerezidenta člena orgánu právnické osoby</t>
  </si>
  <si>
    <t>23.8.2024</t>
  </si>
  <si>
    <t>příznak -&gt; číslo</t>
  </si>
  <si>
    <t>26.8.2024</t>
  </si>
  <si>
    <t>Oprávnění pro výkon pracovní činnosti</t>
  </si>
  <si>
    <t>27.8.2024</t>
  </si>
  <si>
    <t>Sleva na maželku / manžela</t>
  </si>
  <si>
    <t>Počet měsíců</t>
  </si>
  <si>
    <t>Výplatní termín při nastání rozhodné skutečnosti</t>
  </si>
  <si>
    <t>28.8.2024</t>
  </si>
  <si>
    <t>přidán Převod zaměstnance k jinému zaměstnavateli</t>
  </si>
  <si>
    <t>Zařazení do skupiny podle náročnosti vykonávané práce</t>
  </si>
  <si>
    <t>Úhrn doplatků na daňových bonusech vyplacených zaměstnancům a vrácených přeplatků daňových bonusů  zaměstnanci z ročního zúčtování 
Doplatek na daňovém bonusu z ročního zúčtování</t>
  </si>
  <si>
    <t>6.9.2024</t>
  </si>
  <si>
    <t>změna četnosti</t>
  </si>
  <si>
    <t>10.9.2024</t>
  </si>
  <si>
    <t>11.9.2024</t>
  </si>
  <si>
    <t>12.9.2024</t>
  </si>
  <si>
    <t>Pořadí dítěte</t>
  </si>
  <si>
    <t>Informace o dětech, na které je uplatňováno daňové zvýhodnění v daném měsíci</t>
  </si>
  <si>
    <t>Pořadí</t>
  </si>
  <si>
    <t>Status invalidity</t>
  </si>
  <si>
    <t>16.9.2024</t>
  </si>
  <si>
    <t>18.9.2024</t>
  </si>
  <si>
    <t>24.9.2024</t>
  </si>
  <si>
    <t>27.9.2024</t>
  </si>
  <si>
    <t>Typ adresy</t>
  </si>
  <si>
    <t>Pozice vykonávana do</t>
  </si>
  <si>
    <t>na základě konzultace s ČSÚ odstraněno pro přebytečnost</t>
  </si>
  <si>
    <t>Sjednaná doba</t>
  </si>
  <si>
    <t>informace je obsažena číselníkem CZ-ICSE u jiného atributu</t>
  </si>
  <si>
    <t>1.10.2024</t>
  </si>
  <si>
    <t>konsolidace s datovou větou</t>
  </si>
  <si>
    <t>8.10.2024</t>
  </si>
  <si>
    <t>1.1</t>
  </si>
  <si>
    <t>ZP004</t>
  </si>
  <si>
    <t>měsíční -&gt; registrace zaměstnance</t>
  </si>
  <si>
    <t>úprava kódů v číselníku podle zjištění Aricomy</t>
  </si>
  <si>
    <t>přejmenování položky s id = 8</t>
  </si>
  <si>
    <t>11.10.2024</t>
  </si>
  <si>
    <t>úprava kódů položek</t>
  </si>
  <si>
    <t>16.10.2024</t>
  </si>
  <si>
    <t>změna na vícečetný atribut</t>
  </si>
  <si>
    <t>17.10.2024</t>
  </si>
  <si>
    <t>položka nebyla dohledána ve vyhlášce 117/2024, ostatní konzumenti již nepožadují</t>
  </si>
  <si>
    <t>18.10.2024</t>
  </si>
  <si>
    <t>ZP001</t>
  </si>
  <si>
    <t>odstraněno na základě změny pojetí oblasti kvazizaměstnavatelů</t>
  </si>
  <si>
    <t>5.11.2024</t>
  </si>
  <si>
    <t>ZP005</t>
  </si>
  <si>
    <t>revize kódů na základě konzultace s Aricomou</t>
  </si>
  <si>
    <t>na základě potřeby FS</t>
  </si>
  <si>
    <t>změna periodicity hlášení</t>
  </si>
  <si>
    <t>specifické měsíce x010203 -&gt; všechny měsíce (na základě rozhodnutí FS)</t>
  </si>
  <si>
    <t>6.11.2024</t>
  </si>
  <si>
    <t>odstraněno po konzultaci s Aricomou</t>
  </si>
  <si>
    <t>7.11.2024</t>
  </si>
  <si>
    <t>sloučeno do obecného atributu Variabilní symbol po konzultaci s Aricomou</t>
  </si>
  <si>
    <t>zobecnění atributu po konzultaci s Aricomou</t>
  </si>
  <si>
    <t>8.11.2024</t>
  </si>
  <si>
    <t>text -&gt; číslo (unifikace s datovými typy Aricomy)</t>
  </si>
  <si>
    <t>číslo -&gt; text (unifikace s datovými typy Aricomy)</t>
  </si>
  <si>
    <t>10.11.2024</t>
  </si>
  <si>
    <t>přejmenování na žádost ČSSZ</t>
  </si>
  <si>
    <t>12.11.2024</t>
  </si>
  <si>
    <t>přejmenování v rámci sloučení atributů registrace a vzniku zaměstnavatele na základě rozhodnutí ČSSZ</t>
  </si>
  <si>
    <t>odstranění v rámci sloučení atributů registrace a vzniku zaměstnavatele na základě rozhodnutí ČSSZ</t>
  </si>
  <si>
    <t>13.11.2024</t>
  </si>
  <si>
    <t>přejmenování na žádost FS</t>
  </si>
  <si>
    <t>změna třídy na žádost FS</t>
  </si>
  <si>
    <t>odstranění technické hodnoty Zneplatněné po komentáři ze strany FS</t>
  </si>
  <si>
    <t>odstranění technické hodnoty Zneplatněný po komentáři ze strany FS</t>
  </si>
  <si>
    <t>přidání atributu do měsíčního hlášení s poznámkou po komentáři ze strany FS</t>
  </si>
  <si>
    <t>na základě požadavku ČSÚ</t>
  </si>
  <si>
    <t>přidání dříve odebraného atributu na základě připomínky ČSÚ a konzultace s architekturou</t>
  </si>
  <si>
    <t>14.11.2024</t>
  </si>
  <si>
    <t>přidání atributu na základě změny architektonického pojetí</t>
  </si>
  <si>
    <t>doplnění číselníku ze strany Eviden</t>
  </si>
  <si>
    <t>Vyloučené dny</t>
  </si>
  <si>
    <t>na základě změny pojetí vyloučených / odečítaných dnů / dob</t>
  </si>
  <si>
    <t>Počet dnů rodičovské dovolené</t>
  </si>
  <si>
    <t>přejmenování oblasti atributu</t>
  </si>
  <si>
    <t>na základě požadavku ČSSZ</t>
  </si>
  <si>
    <t>19.11.2024</t>
  </si>
  <si>
    <t>na základě konzultace architektury</t>
  </si>
  <si>
    <t>přidání akcí na základě konzultace s metodiky ČSSZ</t>
  </si>
  <si>
    <t>odebrání z Registrace zaměstnance po konzultaci s metodiky ONZ</t>
  </si>
  <si>
    <t>20.11.2024</t>
  </si>
  <si>
    <t>ZP003</t>
  </si>
  <si>
    <t>odebrání v rámci zrušení individuální části PVPOJ</t>
  </si>
  <si>
    <t>25.11.2024</t>
  </si>
  <si>
    <t>28.11.2024</t>
  </si>
  <si>
    <t>Poživatel důchodu</t>
  </si>
  <si>
    <t>Vyplácený ČSSZ</t>
  </si>
  <si>
    <t>připomínka z OŘ 3. kolo - rekategorizace důchodů</t>
  </si>
  <si>
    <t>Poslední den v evidenčním stavu (při ukončení zaměstnání)</t>
  </si>
  <si>
    <t>na základě konzultace s ČSÚ</t>
  </si>
  <si>
    <t>29.11.2024</t>
  </si>
  <si>
    <t>ZP007</t>
  </si>
  <si>
    <t>důchodová reforma</t>
  </si>
  <si>
    <t>zjednodušení sekce Překážky v práci</t>
  </si>
  <si>
    <t>Překážky v práci od</t>
  </si>
  <si>
    <t>Překážky v práci do</t>
  </si>
  <si>
    <t>revert předchozího přejmenování na základě nové verze DV</t>
  </si>
  <si>
    <t>Vyloučené doby - doba trvání omluvných důvodů uvedených v § 16 odst. 4 písm. a) zákona č. 155/1995 Sb.</t>
  </si>
  <si>
    <t>§ 16 odst. 4 písm. a) zákona č. 155/1995 Sb.</t>
  </si>
  <si>
    <t>§ 18 odst. 7 zákona č. 187/2006 Sb.</t>
  </si>
  <si>
    <t>ZP008</t>
  </si>
  <si>
    <t>zařazeno na základě změny legislativy k DPP</t>
  </si>
  <si>
    <t>Částka vyměřovacího základu zaměstnance, ze kterého je odváděno pojistné</t>
  </si>
  <si>
    <t>Změny ve formuláři PVPOJ</t>
  </si>
  <si>
    <t xml:space="preserve">Částka vyměřovacího základu zaměstnance, která vstupuje do částky vyměřovacího základu zaměstnavatele podle § 5a odst. 1 písm. a) chSZ </t>
  </si>
  <si>
    <t xml:space="preserve">Částka vyměřovacího základu zaměstnance, která vstupuje do částky vyměřovacího základu zaměstnavatele podle § 5a odst. 1 písm. b) chSZ </t>
  </si>
  <si>
    <t xml:space="preserve">Částka vyměřovacího základu zaměstnance, která vstupuje do částky vyměřovacího základu zaměstnavatele podle § 5a odst. 1 písm. c) chSZ </t>
  </si>
  <si>
    <t>změna ID atributu</t>
  </si>
  <si>
    <t>oprava nesmyslného ID atributu, které se do sdíleného souboru dostalo</t>
  </si>
  <si>
    <t>připomínka z OŘ 3. kolo - ČSÚ</t>
  </si>
  <si>
    <t>Stanovený fond pro danou profesi (v hodinách měsíčně)</t>
  </si>
  <si>
    <t>registrace zaměstnance -&gt; měsíční, připomínka z OŘ 3. kolo - ČSÚ</t>
  </si>
  <si>
    <t>Sjednaný fond pracovní doby (v hodinách měsíčně)</t>
  </si>
  <si>
    <t>3.12.2024</t>
  </si>
  <si>
    <t>1.2</t>
  </si>
  <si>
    <t>ZP021</t>
  </si>
  <si>
    <t>změna názvů akcí na základě konzultace s ČSSZ</t>
  </si>
  <si>
    <t>9.12.2024</t>
  </si>
  <si>
    <t>oponentura registrace zaměstnance od ČSSZ</t>
  </si>
  <si>
    <t>10.12.2024</t>
  </si>
  <si>
    <t>Odměňování podle zákona</t>
  </si>
  <si>
    <t>Odměňování</t>
  </si>
  <si>
    <t>po konzultaci v rámci datového týmu (atribut je pokryt číselníkem CZ-ICSE)</t>
  </si>
  <si>
    <t>12.12.2024</t>
  </si>
  <si>
    <t>rozšíření číselníku na základě konzultace k důchodové reformě s ČSSZ</t>
  </si>
  <si>
    <t>17.12.2024</t>
  </si>
  <si>
    <t>odstranění atributu, který byl dříve odstraněn z DV, v rámci čištění datového slovníku</t>
  </si>
  <si>
    <t>27.1.2025</t>
  </si>
  <si>
    <t>oprava třídy nesprávně zařazeného atributu</t>
  </si>
  <si>
    <t>29.1.2025</t>
  </si>
  <si>
    <t>úprava konzumace atributu</t>
  </si>
  <si>
    <t>přidání FS mezi konzumenty na žádost FS</t>
  </si>
  <si>
    <t>31.1.2025</t>
  </si>
  <si>
    <t>odstranění atributu z metadat po revizi ze strany OK system a potvrzení od Eviden</t>
  </si>
  <si>
    <t>odstranění  atributu z metadat po revizi ze strany OK system a potvrzení od Eviden</t>
  </si>
  <si>
    <t>přejmenování atributu z metadat po revizi ze strany OK system a potvrzení od Eviden</t>
  </si>
  <si>
    <t>změna třídy atributu z metadat po revizi ze strany OK system a potvrzení od Eviden</t>
  </si>
  <si>
    <t>rozdělení atributu z metadat po revizi ze strany OK system a potvrzení od Eviden</t>
  </si>
  <si>
    <t>5.2.2025</t>
  </si>
  <si>
    <t>odstranění prefillu</t>
  </si>
  <si>
    <t>po domluvě v rámci technického a procesního týmu</t>
  </si>
  <si>
    <t>7.2.2025</t>
  </si>
  <si>
    <t>ZP022</t>
  </si>
  <si>
    <t>úprava prefillu - vzorce</t>
  </si>
  <si>
    <t>= ROUNDUP(5% z ∑ (n) Vymeřovacích základů zaměstnanců, kteří uplatňují slevu), = kontrola MH.3</t>
  </si>
  <si>
    <t>= "10287" + "10288"</t>
  </si>
  <si>
    <t>=ROUNDUP("10286" - "10289"; do 100 Kč se zaokrouhlí na celé koruny nahoru a nad 100 Kč na celé stokoruny nahoru)</t>
  </si>
  <si>
    <t>= "10358" + "10359" + "10360" + "10362"</t>
  </si>
  <si>
    <t>=0,09 * "10367"</t>
  </si>
  <si>
    <t>=0,071 * "10367"</t>
  </si>
  <si>
    <t>=0,045 * "10367"</t>
  </si>
  <si>
    <t>17.2.2025</t>
  </si>
  <si>
    <t>úprava prefillu - poznámky</t>
  </si>
  <si>
    <t>Oprava prefillu</t>
  </si>
  <si>
    <t>18.2.2025</t>
  </si>
  <si>
    <t>Bankovní spojení</t>
  </si>
  <si>
    <t>Platební údaje</t>
  </si>
  <si>
    <t>Na základě rozhodnutí dodavatele (Eviden) a architektury</t>
  </si>
  <si>
    <t>21.2.2025</t>
  </si>
  <si>
    <t>Oprava prefillu na žádost GFŘ - doplnění atributu do vzozrce</t>
  </si>
  <si>
    <t>změna na referencování na atribut 10031</t>
  </si>
  <si>
    <t>úprava prefillu - zrušení</t>
  </si>
  <si>
    <t>Zrušení předvyplňování atributu na základě validace s business vlastníkem</t>
  </si>
  <si>
    <t>Úprava vzorce předvyplňování atributu na základě validace s business vlastníkem</t>
  </si>
  <si>
    <t>doplněno zaokrouhlování ve výpočtu a reference na kontrolu</t>
  </si>
  <si>
    <t>24.2.2025</t>
  </si>
  <si>
    <t>nově definovaný prefill - vzorec</t>
  </si>
  <si>
    <t>stanovení způsobu předvyplnění u atributu</t>
  </si>
  <si>
    <t>25.2.2025</t>
  </si>
  <si>
    <t>Doplněn vzorec pro výpočet</t>
  </si>
  <si>
    <t>27.2.2025</t>
  </si>
  <si>
    <t>na základě dohody s ČSSZ pro jeho nadbytečnost - údaj se dá dovodit součtem všech 10245 v daném měsíci</t>
  </si>
  <si>
    <t>na základě změny legislativy</t>
  </si>
  <si>
    <t>na základě požadavku metodiky ČSSZ</t>
  </si>
  <si>
    <t>na základě vyjádření GFŘ</t>
  </si>
  <si>
    <t>28.2.2025</t>
  </si>
  <si>
    <t>ZP020</t>
  </si>
  <si>
    <t>3.3.2025</t>
  </si>
  <si>
    <t>nahrazení zrušeného atributu v důsledku změny z 28.2.2025 v tomto change logu</t>
  </si>
  <si>
    <t>Doplněn vzorec pro výpočet na základě nově přidaného atributu</t>
  </si>
  <si>
    <t>Počet kalendářních dnů trvání pojištění v daném kalendářním měsíci</t>
  </si>
  <si>
    <t>odstranění poznámky s dohadem o možnosti předvyplnění</t>
  </si>
  <si>
    <t>úprava kódů položek podle dokumentace od Aricomy</t>
  </si>
  <si>
    <t>ZP023</t>
  </si>
  <si>
    <t>Rozšíření identifikátorů pro Dočasné přidělení u uživatele na žádost MPSV Sekce 4</t>
  </si>
  <si>
    <t>4.3.2025</t>
  </si>
  <si>
    <t>1.3</t>
  </si>
  <si>
    <t>změna atributu vyměřovacího základu na 10477</t>
  </si>
  <si>
    <t>Doplněn vzorec pro výpočet na základě nově přidaného atributu a změna typu prefill</t>
  </si>
  <si>
    <t>6.3.2025</t>
  </si>
  <si>
    <t>na základě změny číselníku ze strany architektury ČSSZ</t>
  </si>
  <si>
    <t>7.3.2025</t>
  </si>
  <si>
    <t>zrušení pedvyplnění, zdravotní pojišťovny nejsou zapojeny v úvodní fázi</t>
  </si>
  <si>
    <t>přidání ČSÚ mezi uživatele atributu na základě žádosti ČSÚ zprostředkované MPSV sekcí 7</t>
  </si>
  <si>
    <t>10.3.2025</t>
  </si>
  <si>
    <t>redukce nevyužitých atributů z REGZEC a REGZEL podání na podnět architektury</t>
  </si>
  <si>
    <t>redukce nevyužitých atributů z REGZEC podání na podnět architektury</t>
  </si>
  <si>
    <t>12.3.2025</t>
  </si>
  <si>
    <t>na žádost metodiky ČSSZ</t>
  </si>
  <si>
    <t>19.3.2025</t>
  </si>
  <si>
    <t>na základě aktualizace číselníku ze strany MPSV</t>
  </si>
  <si>
    <t>změna oblasti a třídy atributu</t>
  </si>
  <si>
    <t>na základě konzultace s výrobci SW</t>
  </si>
  <si>
    <t>Náhrady za mzdy za svátky</t>
  </si>
  <si>
    <t>Čistá mzda</t>
  </si>
  <si>
    <t>Násobek příjmu: (PV) Odstupné dle § 67 odst. 1 ZP</t>
  </si>
  <si>
    <t>Násobek příjmu: (PV) Odstupné dle § 67 odst. 2 ZP</t>
  </si>
  <si>
    <t>Násobek příjmu: (SP) Odchodné</t>
  </si>
  <si>
    <t>Násobek příjmu: (SP) Odbytné</t>
  </si>
  <si>
    <t>21.3.2025</t>
  </si>
  <si>
    <t>na základě rozhodnutí architektury ČSSZ</t>
  </si>
  <si>
    <t>na základě požadavku ze sběru datové potřeby</t>
  </si>
  <si>
    <t>Pozice vykonávana od</t>
  </si>
  <si>
    <t>na žádost ČSÚ (na základě dotazů od výrobců SW)</t>
  </si>
  <si>
    <t>návrat atributu do DS na žádost FS</t>
  </si>
  <si>
    <t>na žádost MPSV (na základě dotazů od výrobců SW)</t>
  </si>
  <si>
    <t>v rámci vytvoření nosiče pro souhrnná data zaměstnance</t>
  </si>
  <si>
    <t>na základě vyjasnění ze sběru datové potřeby</t>
  </si>
  <si>
    <t>24.3.2025</t>
  </si>
  <si>
    <t>vytvoření oblasti Souhrnná data zaměstnance (změnový požadavek FS)</t>
  </si>
  <si>
    <t>vytvoření oblasti Souhrnná data zaměstnance (na základě dotazů výrobců SW)</t>
  </si>
  <si>
    <t>přidání MPSV ke konzumentům atributu</t>
  </si>
  <si>
    <t>25.3.2025</t>
  </si>
  <si>
    <t>Výše exekučních srážek ze mzdy včetně výše tzv. nezabavitelné částky</t>
  </si>
  <si>
    <t>na základě požadavku MPSV</t>
  </si>
  <si>
    <t>Výše exekučních srážek z důchodů včetně výše tzv. nezabavitelné částky</t>
  </si>
  <si>
    <t>Výše exekučních srážek z nemocenských dávek včetně výše tzv. nezabavitelné částky</t>
  </si>
  <si>
    <t>Výše insolvenčních srážek ze mzdy včetně výše tzv. nezabavitelné částky</t>
  </si>
  <si>
    <t>Výše insolvenčních srážek z důchodů včetně výše tzv. nezabavitelné částky</t>
  </si>
  <si>
    <t>Výše insolvenčních srážek z nemocenských dávek včetně výše tzv. nezabavitelné částky</t>
  </si>
  <si>
    <t>na základě požadavku metodiky ČSSZ přidáno do Registrace zaměstnance</t>
  </si>
  <si>
    <t>26.3.2025</t>
  </si>
  <si>
    <t>na základě domluvy s ČSSZ v rámci nového designu situací</t>
  </si>
  <si>
    <t>V daném měsíci nevznikla účast na pojištění</t>
  </si>
  <si>
    <t>po domluvě s metodiky ČSSZ k jednoduššímu rozpoznání, že v daném měsíci není účast na pojištění</t>
  </si>
  <si>
    <t>změna povinnosti</t>
  </si>
  <si>
    <t>povinný -&gt; nepovinný na základě rozhodnutí architektury kvůli omezení posílaných dat pro akci Storno</t>
  </si>
  <si>
    <t>27.3.2025</t>
  </si>
  <si>
    <t>úprava třídy pro přidání nového atributu</t>
  </si>
  <si>
    <t>na základě žádosti ČSSZ (důchodová reforma)</t>
  </si>
  <si>
    <t>Počet kalendářních dnů doby důchodového pojištění v daném kalendářním měsíci</t>
  </si>
  <si>
    <t>28.3.2025</t>
  </si>
  <si>
    <t>úprava zdroje číselníku</t>
  </si>
  <si>
    <t>konsolidace třídy pro srážky ze mzdy</t>
  </si>
  <si>
    <t>na základě revertu požadavku na přidání od ČSSZ</t>
  </si>
  <si>
    <t>na základě požadavku MPSV / ČSÚ</t>
  </si>
  <si>
    <t>úprava zdroje číselníku (změna CZ-ICSE na Národní klasifikaci postavení v zaměstnání NKPZ)</t>
  </si>
  <si>
    <t>4.4.2025</t>
  </si>
  <si>
    <t>P -&gt; N oprava obecné povinnosti pro XSD</t>
  </si>
  <si>
    <t>po konzultaci mezi MF a FS</t>
  </si>
  <si>
    <t>9.4.2025</t>
  </si>
  <si>
    <t>odstranění akcí a přejmenování stávajících akcí po konzultaci s ČSSZ</t>
  </si>
  <si>
    <t>16.4.2025</t>
  </si>
  <si>
    <t>1.4 prefinal</t>
  </si>
  <si>
    <t>na základě rozšíření číselníku ze strany ČSSZ</t>
  </si>
  <si>
    <t>24.4.2025</t>
  </si>
  <si>
    <t>úprava datových scénářů</t>
  </si>
  <si>
    <t>oprava omezení na jeden konkrétní datový scénář</t>
  </si>
  <si>
    <t>7.5.2025</t>
  </si>
  <si>
    <t>na základě redesignu adres podle současného stavu</t>
  </si>
  <si>
    <t>multi -&gt; single (na základě redesignu adres podle současného stavu)</t>
  </si>
  <si>
    <t>přidáno po konzultaci s metodiky kvůli existujícím kontrolám</t>
  </si>
  <si>
    <t>ZP_TECH_POPIS_012</t>
  </si>
  <si>
    <t>odebráno po konzultaci s metodiky</t>
  </si>
  <si>
    <t>ZP_TECH_POPIS_002</t>
  </si>
  <si>
    <t>sladění se zákonem</t>
  </si>
  <si>
    <t>ZP_TECH_POPIS_003</t>
  </si>
  <si>
    <t>úprava a rozšíření číselníku</t>
  </si>
  <si>
    <t>oprava nesprávně uvedeného zákona u položky číselníku</t>
  </si>
  <si>
    <t>8.5.2025</t>
  </si>
  <si>
    <t>AMCH</t>
  </si>
  <si>
    <t>konsolidace se zákony, na základě kterých jsou atributy konzumovány (přidání MPSV)</t>
  </si>
  <si>
    <t>konsolidace se zákony, na základě kterých jsou atributy konzumovány (přidání ČSÚ)</t>
  </si>
  <si>
    <t>konsolidace se zákony, na základě kterých jsou atributy konzumovány (přidání ČSSZ)</t>
  </si>
  <si>
    <t>9.5.2025</t>
  </si>
  <si>
    <t>14.5.2025</t>
  </si>
  <si>
    <t>přidání k Registraci zaměstnavatele pro účely hlášení REGZEL_DOPL</t>
  </si>
  <si>
    <t>odebrání ze sběru v rámci měsíčního hlášení, zůstává požadavek FS na jeho needitovatelné zobrazování u měsíčního hlášení</t>
  </si>
  <si>
    <t>23.5.2025</t>
  </si>
  <si>
    <t>aktualizace číselníku na pokyn ČSSZ</t>
  </si>
  <si>
    <t>24.5.2025</t>
  </si>
  <si>
    <t>přidání číselníků CIS nástroj a hodnoty k číselníkovým proměnným</t>
  </si>
  <si>
    <t>29.5.2025</t>
  </si>
  <si>
    <t>změna business vlastníka</t>
  </si>
  <si>
    <t>FS -&gt; ČSÚ po konzultaci s FS</t>
  </si>
  <si>
    <t>30.5.2025</t>
  </si>
  <si>
    <t>hromadný převod výčtů na číselníky na jednotlivých záložkách</t>
  </si>
  <si>
    <t>2.6.2025</t>
  </si>
  <si>
    <t>3.6.2025</t>
  </si>
  <si>
    <t>13.6.2025</t>
  </si>
  <si>
    <t>Uprava textace pro hodnot 2 a 3. Uprava textace od UP</t>
  </si>
  <si>
    <t>17.6.2025</t>
  </si>
  <si>
    <t>odebrání konzumace na žádost FS</t>
  </si>
  <si>
    <t>20.6.2025</t>
  </si>
  <si>
    <t>ZP_TECH_POPIS_013</t>
  </si>
  <si>
    <t>ZP</t>
  </si>
  <si>
    <t>ZP_TECH_POPIS_016</t>
  </si>
  <si>
    <t>ZP_TECH_POPIS_017</t>
  </si>
  <si>
    <t>27.6.2025</t>
  </si>
  <si>
    <t>ZP_TECH_POPIS_018</t>
  </si>
  <si>
    <t>ZP_TECH_POPIS_020</t>
  </si>
  <si>
    <t>ZP_TECH_POPIS_021</t>
  </si>
  <si>
    <t>1.7.2025</t>
  </si>
  <si>
    <t>ZP_TECH_POPIS_026</t>
  </si>
  <si>
    <t>ZP_TECH_POPIS_027</t>
  </si>
  <si>
    <t>ZP_TECH_POPIS_028</t>
  </si>
  <si>
    <t>ZP_TECH_POPIS_029</t>
  </si>
  <si>
    <t>3.7.2025</t>
  </si>
  <si>
    <t>ZP_TECH_POPIS_022</t>
  </si>
  <si>
    <t>ZP_TECH_POPIS_023</t>
  </si>
  <si>
    <t>ZP_TECH_POPIS_024</t>
  </si>
  <si>
    <t>ZP_TECH_POPIS_025</t>
  </si>
  <si>
    <t>4.7.2025</t>
  </si>
  <si>
    <t>ZP_TECH_POPIS_036</t>
  </si>
  <si>
    <t>ZP_TECH_POPIS_039</t>
  </si>
  <si>
    <t>ZP_TECH_POPIS_040</t>
  </si>
  <si>
    <t>ZP_TECH_POPIS_051</t>
  </si>
  <si>
    <t>ZP_TECH_POPIS_041</t>
  </si>
  <si>
    <t>ZP_TECH_POPIS_042</t>
  </si>
  <si>
    <t>ZP_TECH_POPIS_043</t>
  </si>
  <si>
    <t>7.7.2025</t>
  </si>
  <si>
    <t>ZP_TECH_POPIS_001</t>
  </si>
  <si>
    <t>ZP_TECH_POPIS_004</t>
  </si>
  <si>
    <t>ZP_TECH_POPIS_005</t>
  </si>
  <si>
    <t>ZP_TECH_POPIS_006</t>
  </si>
  <si>
    <t>8.7.2025</t>
  </si>
  <si>
    <t>ZP_TECH_POPIS_010</t>
  </si>
  <si>
    <t>10.7.2025</t>
  </si>
  <si>
    <t>11.7.2025</t>
  </si>
  <si>
    <t>ZP_TECH_POPIS_034</t>
  </si>
  <si>
    <t>ZP_TECH_POPIS_011</t>
  </si>
  <si>
    <t>ZP_TECH_POPIS_019</t>
  </si>
  <si>
    <t>14.7.2025</t>
  </si>
  <si>
    <t>sjednocení s legislativním názvem</t>
  </si>
  <si>
    <t>15.7.2025</t>
  </si>
  <si>
    <t>ZP_TECH_POPIS_009</t>
  </si>
  <si>
    <t>ZP_TECH_POPIS_049</t>
  </si>
  <si>
    <t>ZP - přejmenování kvůli rozšíření součtu o dílčí atribut</t>
  </si>
  <si>
    <t>16.7.2025</t>
  </si>
  <si>
    <t>přidání prefillu</t>
  </si>
  <si>
    <t>ZP_TECH_POPIS_007</t>
  </si>
  <si>
    <t>ZP - náhrada konzumace FS za smazaný atribut 10244</t>
  </si>
  <si>
    <t>ZP - náhrada konzumace FS za smazaný atribut 10246</t>
  </si>
  <si>
    <t>22.7.2025</t>
  </si>
  <si>
    <t>1.4 final</t>
  </si>
  <si>
    <t>zpřesnění názvu na žádost ČSSZ</t>
  </si>
  <si>
    <t>přidání chybějící konzumace u ČSSZ</t>
  </si>
  <si>
    <t>ZP_TECH_POPIS_015</t>
  </si>
  <si>
    <t>ZP_TECH_POPIS_030</t>
  </si>
  <si>
    <t>23.7.2025</t>
  </si>
  <si>
    <t>ZP_TECH_POPIS_032</t>
  </si>
  <si>
    <t>24.7.2025</t>
  </si>
  <si>
    <t>ZP_TECH_POPIS_035</t>
  </si>
  <si>
    <t>25.7.2025</t>
  </si>
  <si>
    <t>ZP_TECH_POPIS_044</t>
  </si>
  <si>
    <t>27.7.2025</t>
  </si>
  <si>
    <t>ZP_TECH_POPIS_045</t>
  </si>
  <si>
    <t>28.7.2025</t>
  </si>
  <si>
    <t>ZP_TECH_POPIS_047</t>
  </si>
  <si>
    <t>ZP_TECH_POPIS_052</t>
  </si>
  <si>
    <t>ZP_TECH_POPIS_054</t>
  </si>
  <si>
    <t>ZP_TECH_POPIS_046</t>
  </si>
  <si>
    <t>29.7.2025</t>
  </si>
  <si>
    <t>ZP_TECH_POPIS_048</t>
  </si>
  <si>
    <t>30.7.2025</t>
  </si>
  <si>
    <t>ZP_TECH_POPIS_056</t>
  </si>
  <si>
    <t>ZP_TECH_POPIS_053</t>
  </si>
  <si>
    <t>není relevantní pro zahraniční adresy</t>
  </si>
  <si>
    <t>31.7.2025</t>
  </si>
  <si>
    <t>Kód položky</t>
  </si>
  <si>
    <t>Název položky</t>
  </si>
  <si>
    <t>Popis v tiskopisech</t>
  </si>
  <si>
    <t>Zdroj:</t>
  </si>
  <si>
    <t>Praha 10</t>
  </si>
  <si>
    <t>PSSZ (110)</t>
  </si>
  <si>
    <t>Popis:</t>
  </si>
  <si>
    <t>Číselník okresů</t>
  </si>
  <si>
    <t>Praha 1</t>
  </si>
  <si>
    <t>PSSZ (111)</t>
  </si>
  <si>
    <t>URL:</t>
  </si>
  <si>
    <t>https://data.cssz.cz/web/otevrena-data/tabulka-ciselnik-okresu</t>
  </si>
  <si>
    <t>Praha 2</t>
  </si>
  <si>
    <t>PSSZ (112)</t>
  </si>
  <si>
    <t>Praha 3</t>
  </si>
  <si>
    <t>PSSZ (113)</t>
  </si>
  <si>
    <t>Praha 4</t>
  </si>
  <si>
    <t>PSSZ (114)</t>
  </si>
  <si>
    <t>Praha 5</t>
  </si>
  <si>
    <t>PSSZ (115)</t>
  </si>
  <si>
    <t>Praha 6</t>
  </si>
  <si>
    <t>PSSZ (116)</t>
  </si>
  <si>
    <t>Praha 7</t>
  </si>
  <si>
    <t>PSSZ (117)</t>
  </si>
  <si>
    <t>Praha 8</t>
  </si>
  <si>
    <t>PSSZ (118)</t>
  </si>
  <si>
    <t>Praha 9</t>
  </si>
  <si>
    <t>PSSZ (119)</t>
  </si>
  <si>
    <t>Praha 5 - Jihozápadní Město</t>
  </si>
  <si>
    <t>PSSZ (121)</t>
  </si>
  <si>
    <t>Praha 4 - Modřany</t>
  </si>
  <si>
    <t>PSSZ (122)</t>
  </si>
  <si>
    <t>Praha 4 - Jižní Město</t>
  </si>
  <si>
    <t>PSSZ (123)</t>
  </si>
  <si>
    <t>Benešov</t>
  </si>
  <si>
    <t>OSSZ Benešov</t>
  </si>
  <si>
    <t>Beroun</t>
  </si>
  <si>
    <t>OSSZ Beroun</t>
  </si>
  <si>
    <t>Kladno</t>
  </si>
  <si>
    <t>OSSZ Kladno</t>
  </si>
  <si>
    <t>Kolín</t>
  </si>
  <si>
    <t>OSSZ Kolín</t>
  </si>
  <si>
    <t>Kutná Hora</t>
  </si>
  <si>
    <t>OSSZ Kutná Hora</t>
  </si>
  <si>
    <t>Mělník</t>
  </si>
  <si>
    <t>OSSZ Mělník</t>
  </si>
  <si>
    <t>Mladá Boleslav</t>
  </si>
  <si>
    <t>OSSZ Mladá Boleslav</t>
  </si>
  <si>
    <t>Nymburk</t>
  </si>
  <si>
    <t>OSSZ Nymburk</t>
  </si>
  <si>
    <t>Praha-východ</t>
  </si>
  <si>
    <t>OSSZ Praha-východ</t>
  </si>
  <si>
    <t>Praha-západ</t>
  </si>
  <si>
    <t>OSSZ Praha-západ</t>
  </si>
  <si>
    <t>Příbram</t>
  </si>
  <si>
    <t>OSSZ Příbram</t>
  </si>
  <si>
    <t>Rakovník</t>
  </si>
  <si>
    <t>OSSZ Rakovník</t>
  </si>
  <si>
    <t>České Budějovice</t>
  </si>
  <si>
    <t>OSSZ České Budějovice</t>
  </si>
  <si>
    <t>Český Krumlov</t>
  </si>
  <si>
    <t>OSSZ Český Krumlov</t>
  </si>
  <si>
    <t>Jindřichův Hradec</t>
  </si>
  <si>
    <t>OSSZ Jindřichův Hradec</t>
  </si>
  <si>
    <t>Pelhřimov</t>
  </si>
  <si>
    <t>OSSZ Pelhřimov</t>
  </si>
  <si>
    <t>Písek</t>
  </si>
  <si>
    <t>OSSZ Písek</t>
  </si>
  <si>
    <t>Prachatice</t>
  </si>
  <si>
    <t>OSSZ Prachatice</t>
  </si>
  <si>
    <t>Strakonice</t>
  </si>
  <si>
    <t>OSSZ Strakonice</t>
  </si>
  <si>
    <t>Tábor</t>
  </si>
  <si>
    <t>OSSZ Tábor</t>
  </si>
  <si>
    <t>Domažlice</t>
  </si>
  <si>
    <t>OSSZ Domažlice</t>
  </si>
  <si>
    <t>Cheb</t>
  </si>
  <si>
    <t>OSSZ Cheb</t>
  </si>
  <si>
    <t>Karlovy Vary</t>
  </si>
  <si>
    <t>OSSZ Karlovy Vary</t>
  </si>
  <si>
    <t>Klatovy</t>
  </si>
  <si>
    <t>OSSZ Klatovy</t>
  </si>
  <si>
    <t>Plzeň-město</t>
  </si>
  <si>
    <t>OSSZ Plzeň-město</t>
  </si>
  <si>
    <t>Plzeň-jih</t>
  </si>
  <si>
    <t>OSSZ Plzeň-jih</t>
  </si>
  <si>
    <t>Plzeň-sever</t>
  </si>
  <si>
    <t>OSSZ Plzeň-sever</t>
  </si>
  <si>
    <t>Rokycany</t>
  </si>
  <si>
    <t>OSSZ Rokycany</t>
  </si>
  <si>
    <t>Sokolov</t>
  </si>
  <si>
    <t>OSSZ Sokolov</t>
  </si>
  <si>
    <t>Tachov</t>
  </si>
  <si>
    <t>OSSZ Tachov</t>
  </si>
  <si>
    <t>Česká Lípa</t>
  </si>
  <si>
    <t>OSSZ Česká Lípa</t>
  </si>
  <si>
    <t>Děčín</t>
  </si>
  <si>
    <t>OSSZ Děčín</t>
  </si>
  <si>
    <t>Chomutov</t>
  </si>
  <si>
    <t>OSSZ Chomutov</t>
  </si>
  <si>
    <t>Jablonec nad Nisou</t>
  </si>
  <si>
    <t>OSSZ Jablonec nad Nisou</t>
  </si>
  <si>
    <t>Liberec</t>
  </si>
  <si>
    <t>OSSZ Liberec</t>
  </si>
  <si>
    <t>Litoměřice</t>
  </si>
  <si>
    <t>OSSZ Litoměřice</t>
  </si>
  <si>
    <t>Louny</t>
  </si>
  <si>
    <t>OSSZ Louny</t>
  </si>
  <si>
    <t>Most</t>
  </si>
  <si>
    <t>OSSZ Most</t>
  </si>
  <si>
    <t>Teplice</t>
  </si>
  <si>
    <t>OSSZ Teplice</t>
  </si>
  <si>
    <t>Ústí nad Labem</t>
  </si>
  <si>
    <t>OSSZ Ústí nad Labem</t>
  </si>
  <si>
    <t>Havlíčkův Brod</t>
  </si>
  <si>
    <t>OSSZ Havlíčkův Brod</t>
  </si>
  <si>
    <t>Hradec Králové</t>
  </si>
  <si>
    <t>OSSZ Hradec Králové</t>
  </si>
  <si>
    <t>Chrudim</t>
  </si>
  <si>
    <t>OSSZ Chrudim</t>
  </si>
  <si>
    <t>Jičín</t>
  </si>
  <si>
    <t>OSSZ Jičín</t>
  </si>
  <si>
    <t>Náchod</t>
  </si>
  <si>
    <t>OSSZ Náchod</t>
  </si>
  <si>
    <t>Pardubice</t>
  </si>
  <si>
    <t>OSSZ Pardubice</t>
  </si>
  <si>
    <t>Rychnov nad Kněžnou</t>
  </si>
  <si>
    <t>OSSZ Rychnov nad Kněžnou</t>
  </si>
  <si>
    <t>Semily</t>
  </si>
  <si>
    <t>OSSZ Semily</t>
  </si>
  <si>
    <t>Svitavy</t>
  </si>
  <si>
    <t>OSSZ Svitavy</t>
  </si>
  <si>
    <t>Trutnov</t>
  </si>
  <si>
    <t>OSSZ Trutnov</t>
  </si>
  <si>
    <t>Ústí nad Orlicí</t>
  </si>
  <si>
    <t>OSSZ Ústí nad Orlicí</t>
  </si>
  <si>
    <t>Blansko</t>
  </si>
  <si>
    <t>OSSZ Blansko</t>
  </si>
  <si>
    <t>Brno</t>
  </si>
  <si>
    <t>MSSZ Brno</t>
  </si>
  <si>
    <t>Brno-venkov</t>
  </si>
  <si>
    <t>OSSZ Brno-venkov</t>
  </si>
  <si>
    <t>Břeclav</t>
  </si>
  <si>
    <t>OSSZ Břeclav</t>
  </si>
  <si>
    <t>Zlín</t>
  </si>
  <si>
    <t>OSSZ Zlín</t>
  </si>
  <si>
    <t>Hodonín</t>
  </si>
  <si>
    <t>OSSZ Hodonín</t>
  </si>
  <si>
    <t>Jihlava</t>
  </si>
  <si>
    <t>OSSZ Jihlava</t>
  </si>
  <si>
    <t>Kroměříž</t>
  </si>
  <si>
    <t>OSSZ Kroměříž</t>
  </si>
  <si>
    <t>Prostějov</t>
  </si>
  <si>
    <t>OSSZ Prostějov</t>
  </si>
  <si>
    <t>Třebíč</t>
  </si>
  <si>
    <t>OSSZ Třebíč</t>
  </si>
  <si>
    <t>Uherské Hradiště</t>
  </si>
  <si>
    <t>OSSZ Uherské Hradiště</t>
  </si>
  <si>
    <t>Vyškov</t>
  </si>
  <si>
    <t>OSSZ Vyškov</t>
  </si>
  <si>
    <t>Znojmo</t>
  </si>
  <si>
    <t>OSSZ Znojmo</t>
  </si>
  <si>
    <t>Žďár nad Sázavou</t>
  </si>
  <si>
    <t>OSSZ Žďár nad Sázavou</t>
  </si>
  <si>
    <t>Jeseník</t>
  </si>
  <si>
    <t>OSSZ Jeseník</t>
  </si>
  <si>
    <t>Bruntál</t>
  </si>
  <si>
    <t>OSSZ Bruntál</t>
  </si>
  <si>
    <t>Frýdek-Místek</t>
  </si>
  <si>
    <t>OSSZ Frýdek-Místek</t>
  </si>
  <si>
    <t>Karviná</t>
  </si>
  <si>
    <t>OSSZ Karviná</t>
  </si>
  <si>
    <t>Nový Jičín</t>
  </si>
  <si>
    <t>OSSZ Nový Jičín</t>
  </si>
  <si>
    <t>Olomouc</t>
  </si>
  <si>
    <t>OSSZ Olomouc</t>
  </si>
  <si>
    <t>Opava</t>
  </si>
  <si>
    <t>OSSZ Opava</t>
  </si>
  <si>
    <t>Ostrava</t>
  </si>
  <si>
    <t>OSSZ Ostrava</t>
  </si>
  <si>
    <t>Přerov</t>
  </si>
  <si>
    <t>OSSZ Přerov</t>
  </si>
  <si>
    <t>Šumperk</t>
  </si>
  <si>
    <t>OSSZ Šumperk</t>
  </si>
  <si>
    <t>Vsetín</t>
  </si>
  <si>
    <t>OSSZ Vsetín</t>
  </si>
  <si>
    <t>Číslo pracoviště</t>
  </si>
  <si>
    <t>Nadřízené pracoviště</t>
  </si>
  <si>
    <t>Název pracoviště</t>
  </si>
  <si>
    <t>GFŘ</t>
  </si>
  <si>
    <t>Finanční úřad pro hlavní město Prahu</t>
  </si>
  <si>
    <t>Číselník pracovišť GFŘ</t>
  </si>
  <si>
    <t>Územní pracoviště pro Prahu 1</t>
  </si>
  <si>
    <t>Územní pracoviště pro Prahu 2</t>
  </si>
  <si>
    <t>Poznámka:</t>
  </si>
  <si>
    <t>Slouží jako podklad jak pro nadřazený úřad, tak pro podřízené pracoviště</t>
  </si>
  <si>
    <t>Územní pracoviště pro Prahu 3</t>
  </si>
  <si>
    <t>Územní pracoviště pro Prahu 4</t>
  </si>
  <si>
    <t>Územní pracoviště pro Prahu 5</t>
  </si>
  <si>
    <t>Územní pracoviště pro Prahu 6</t>
  </si>
  <si>
    <t>Územní pracoviště pro Prahu 7</t>
  </si>
  <si>
    <t>Územní pracoviště pro Prahu 8</t>
  </si>
  <si>
    <t>Územní pracoviště pro Prahu 9</t>
  </si>
  <si>
    <t>Územní pracoviště pro Prahu 10</t>
  </si>
  <si>
    <t>Územní pracoviště pro Prahu - Jižní Město</t>
  </si>
  <si>
    <t>Územní pracoviště v Praze - Modřanech</t>
  </si>
  <si>
    <t>Finanční úřad pro Středočeský kraj</t>
  </si>
  <si>
    <t>Územní pracoviště Praha – východ</t>
  </si>
  <si>
    <t>Územní pracoviště Praha – západ</t>
  </si>
  <si>
    <t>Územní pracoviště v Benešově</t>
  </si>
  <si>
    <t>Územní pracoviště v Berouně</t>
  </si>
  <si>
    <t>Územní pracoviště v Brandýse n L - Staré Boleslavi</t>
  </si>
  <si>
    <t>Územní pracoviště v Čáslavi</t>
  </si>
  <si>
    <t>Územní pracoviště v Hořovicích</t>
  </si>
  <si>
    <t>Územní pracoviště v Kladně</t>
  </si>
  <si>
    <t>Územní pracoviště v Kolíně</t>
  </si>
  <si>
    <t>Územní pracoviště v Kralupech nad Vltavou</t>
  </si>
  <si>
    <t>Územní pracoviště v Kutné Hoře</t>
  </si>
  <si>
    <t>Územní pracoviště v Mělníce</t>
  </si>
  <si>
    <t>Územní pracoviště v Mladé Boleslavi</t>
  </si>
  <si>
    <t>Územní pracoviště v Nymburku</t>
  </si>
  <si>
    <t>Územní pracoviště v Poděbradech</t>
  </si>
  <si>
    <t>Územní pracoviště v Příbrami</t>
  </si>
  <si>
    <t>Územní pracoviště v Rakovníku</t>
  </si>
  <si>
    <t>Územní pracoviště v Říčanech</t>
  </si>
  <si>
    <t>Územní pracoviště ve Slaném</t>
  </si>
  <si>
    <t>Územní pracoviště ve Vlašimi</t>
  </si>
  <si>
    <t>Finanční úřad pro Jihočeský kraj</t>
  </si>
  <si>
    <t>Územní pracoviště v Českých Budějovicích</t>
  </si>
  <si>
    <t>Územní pracoviště v Českém Krumlově</t>
  </si>
  <si>
    <t>Územní pracoviště v Jindřichově Hradci</t>
  </si>
  <si>
    <t>Územní pracoviště v Písku</t>
  </si>
  <si>
    <t>Územní pracoviště v Prachaticích</t>
  </si>
  <si>
    <t>Územní pracoviště ve Strakonicích</t>
  </si>
  <si>
    <t>Územní pracoviště v Táboře</t>
  </si>
  <si>
    <t>Finanční úřad pro Plzeňský kraj</t>
  </si>
  <si>
    <t>Územní pracoviště v Plzni</t>
  </si>
  <si>
    <t>Územní pracoviště Plzeň - sever</t>
  </si>
  <si>
    <t>Územní pracoviště Plzeň - jih</t>
  </si>
  <si>
    <t>Územní pracoviště v Domažlicích</t>
  </si>
  <si>
    <t>Územní pracoviště v Klatovech</t>
  </si>
  <si>
    <t>Územní pracoviště v Rokycanech</t>
  </si>
  <si>
    <t>Územní pracoviště v Tachově</t>
  </si>
  <si>
    <t>Finanční úřad pro Karlovarský kraj</t>
  </si>
  <si>
    <t>Územní pracoviště v Karlových Varech</t>
  </si>
  <si>
    <t>Územní pracoviště v Chebu</t>
  </si>
  <si>
    <t>Územní pracoviště v Sokolově</t>
  </si>
  <si>
    <t>Finanční úřad pro Ústecký kraj</t>
  </si>
  <si>
    <t>Územní pracoviště v Ústí nad Labem</t>
  </si>
  <si>
    <t>Územní pracoviště v Děčíně</t>
  </si>
  <si>
    <t>Územní pracoviště v Chomutově</t>
  </si>
  <si>
    <t>Územní pracoviště v Kadani</t>
  </si>
  <si>
    <t>Územní pracoviště v Litoměřicích</t>
  </si>
  <si>
    <t>Územní pracoviště v Lounech</t>
  </si>
  <si>
    <t>Územní pracoviště v Mostě</t>
  </si>
  <si>
    <t>Územní pracoviště v Roudnici nad Labem</t>
  </si>
  <si>
    <t>Územní pracoviště v Rumburku</t>
  </si>
  <si>
    <t>Územní pracoviště v Teplicích</t>
  </si>
  <si>
    <t>Územní pracoviště v Žatci</t>
  </si>
  <si>
    <t>Finanční úřad pro Liberecký kraj</t>
  </si>
  <si>
    <t>Územní pracoviště v Liberci</t>
  </si>
  <si>
    <t>Územní pracoviště v České Lípě</t>
  </si>
  <si>
    <t>Územní pracoviště v Jablonci nad Nisou</t>
  </si>
  <si>
    <t>Územní pracoviště v Semilech</t>
  </si>
  <si>
    <t>Územní pracoviště v Turnově</t>
  </si>
  <si>
    <t>Finanční úřad pro Královéhradecký kraj</t>
  </si>
  <si>
    <t>Územní pracoviště v Hradci Králové</t>
  </si>
  <si>
    <t>Územní pracoviště v Jičíně</t>
  </si>
  <si>
    <t>Územní pracoviště v Náchodě</t>
  </si>
  <si>
    <t>Územní pracoviště v Rychnově nad Kněžnou</t>
  </si>
  <si>
    <t>Územní pracoviště v Trutnově</t>
  </si>
  <si>
    <t>Finanční úřad pro Pardubický kraj</t>
  </si>
  <si>
    <t>Územní pracoviště v Pardubicích</t>
  </si>
  <si>
    <t>Územní pracoviště v Chrudimi</t>
  </si>
  <si>
    <t>Územní pracoviště ve Svitavách</t>
  </si>
  <si>
    <t>Územní pracoviště v Ústí nad Orlicí</t>
  </si>
  <si>
    <t>Územní pracoviště ve Vysokém Mýtě</t>
  </si>
  <si>
    <t>Územní pracoviště v Žamberku</t>
  </si>
  <si>
    <t>Finanční úřad pro Kraj Vysočina</t>
  </si>
  <si>
    <t>Územní pracoviště v Jihlavě</t>
  </si>
  <si>
    <t>Územní pracoviště v Havlíčkově Brodě</t>
  </si>
  <si>
    <t>Územní pracoviště v Pelhřimově</t>
  </si>
  <si>
    <t>Územní pracoviště v Třebíči</t>
  </si>
  <si>
    <t>Územní pracoviště ve Velkém Meziříčí</t>
  </si>
  <si>
    <t>Územní pracoviště ve Žďáru nad Sázavou</t>
  </si>
  <si>
    <t>Finanční úřad pro Jihomoravský kraj</t>
  </si>
  <si>
    <t>Územní pracoviště Brno I</t>
  </si>
  <si>
    <t>Územní pracoviště Brno II</t>
  </si>
  <si>
    <t>Územní pracoviště Brno III</t>
  </si>
  <si>
    <t>Územní pracoviště Brno IV</t>
  </si>
  <si>
    <t>Územní pracoviště Brno-venkov</t>
  </si>
  <si>
    <t>Územní pracoviště v Blansku</t>
  </si>
  <si>
    <t>Územní pracoviště v Boskovicích</t>
  </si>
  <si>
    <t>Územní pracoviště v Břeclavi</t>
  </si>
  <si>
    <t>Územní pracoviště v Hodoníně</t>
  </si>
  <si>
    <t>Územní pracoviště v Hustopečích</t>
  </si>
  <si>
    <t>Územní pracoviště v Kyjově</t>
  </si>
  <si>
    <t>Územní pracoviště ve Veselí nad Moravou</t>
  </si>
  <si>
    <t>Územní pracoviště ve Vyškově</t>
  </si>
  <si>
    <t>Územní pracoviště ve Znojmě</t>
  </si>
  <si>
    <t>Finanční úřad pro Olomoucký kraj</t>
  </si>
  <si>
    <t>Územní pracoviště v Olomouci</t>
  </si>
  <si>
    <t>Územní pracoviště v Hranicích</t>
  </si>
  <si>
    <t>Územní pracoviště v Jeseníku</t>
  </si>
  <si>
    <t>Územní pracoviště v Prostějově</t>
  </si>
  <si>
    <t>Územní pracoviště v Přerově</t>
  </si>
  <si>
    <t>Územní pracoviště ve Šternberku</t>
  </si>
  <si>
    <t>Územní pracoviště v Šumperku</t>
  </si>
  <si>
    <t>Územní pracoviště v Zábřehu</t>
  </si>
  <si>
    <t>Finanční úřad pro Moravskoslezský kraj</t>
  </si>
  <si>
    <t>Územní pracoviště Ostrava I</t>
  </si>
  <si>
    <t>Územní pracoviště Ostrava II</t>
  </si>
  <si>
    <t>Územní pracoviště Ostrava III</t>
  </si>
  <si>
    <t>Územní pracoviště v Bruntále</t>
  </si>
  <si>
    <t>Územní pracoviště ve Frýdku-Místku</t>
  </si>
  <si>
    <t>Územní pracoviště v Havířově</t>
  </si>
  <si>
    <t>Územní pracoviště v Karviné</t>
  </si>
  <si>
    <t>Územní pracoviště v Kopřivnici</t>
  </si>
  <si>
    <t>Územní pracoviště v Krnově</t>
  </si>
  <si>
    <t>Územní pracoviště v Novém Jičíně</t>
  </si>
  <si>
    <t>Územní pracoviště v Opavě</t>
  </si>
  <si>
    <t>Územní pracoviště v Třinci</t>
  </si>
  <si>
    <t>Finanční úřad pro Zlínský kraj</t>
  </si>
  <si>
    <t>Územní pracoviště ve Zlíně</t>
  </si>
  <si>
    <t>Územní pracoviště v Kroměříži</t>
  </si>
  <si>
    <t>Územní pracoviště v Otrokovicích</t>
  </si>
  <si>
    <t>Územní pracoviště v Rožnově pod Radhoštěm</t>
  </si>
  <si>
    <t>Územní pracoviště v Uherském Brodě</t>
  </si>
  <si>
    <t>Územní pracoviště v Uherském Hradišti</t>
  </si>
  <si>
    <t>Územní pracoviště ve Valašském Meziříčí</t>
  </si>
  <si>
    <t>Územní pracoviště ve Vsetíně</t>
  </si>
  <si>
    <t>Specializovaný finanční úřad</t>
  </si>
  <si>
    <t>Generální finanční ředitelství</t>
  </si>
  <si>
    <t>Eviden</t>
  </si>
  <si>
    <t>R</t>
  </si>
  <si>
    <t>řádné</t>
  </si>
  <si>
    <t>O</t>
  </si>
  <si>
    <t>opravné</t>
  </si>
  <si>
    <t>S</t>
  </si>
  <si>
    <t>storno</t>
  </si>
  <si>
    <t>Registrace zaměstnance - Nástup do zaměstnání, Oznámení o zahájení přípravy pro zaměstnání, Oznámení o zahájení PPV jiného než základního</t>
  </si>
  <si>
    <t>Číselník akcí formuláře, částečně přebírá hodnoty původního ONZ</t>
  </si>
  <si>
    <t xml:space="preserve">Registrace zaměstnance - Skončení zaměstnání, Oznámení o skončení přípravy pro zaměstnání, Oznámení o skončení PPV jiného než základního  </t>
  </si>
  <si>
    <t>Registrace zaměstnance - Změna údajů zaměstnance</t>
  </si>
  <si>
    <t>Registrace zaměstnance - Oprava chybných údajů zaměstnance</t>
  </si>
  <si>
    <t>Registrace zaměstnance - Převod zaměstnance k jinému VS</t>
  </si>
  <si>
    <t>Registrace zaměstnance - Vznik příslušnosti k českým právním předpisům</t>
  </si>
  <si>
    <t>Registrace zaměstnance - Skončení příslušnosti k českým právním předpisům</t>
  </si>
  <si>
    <r>
      <t xml:space="preserve">Storno (výmaz) </t>
    </r>
    <r>
      <rPr>
        <sz val="9"/>
        <rFont val="Calibri"/>
        <family val="2"/>
        <scheme val="minor"/>
      </rPr>
      <t>zaměstnání, přípravy pro zaměstnání, PPV jiného než základního</t>
    </r>
  </si>
  <si>
    <t>řádný</t>
  </si>
  <si>
    <t>opravný</t>
  </si>
  <si>
    <t>přijato</t>
  </si>
  <si>
    <t>odmítnuto</t>
  </si>
  <si>
    <t>C</t>
  </si>
  <si>
    <t>čekající na ztotožnění</t>
  </si>
  <si>
    <t>1</t>
  </si>
  <si>
    <t>Chybí element {0}.</t>
  </si>
  <si>
    <t>Důvod odmítnutí podání / formuláře</t>
  </si>
  <si>
    <t>2</t>
  </si>
  <si>
    <t>Položka {0} ({1}) je povinná.</t>
  </si>
  <si>
    <t>3</t>
  </si>
  <si>
    <t>Položka {0} ({1}) neobsahuje povolenou numerickou hodnotu.</t>
  </si>
  <si>
    <t>4</t>
  </si>
  <si>
    <t>Položka {0} ({1}) nesplňuje omezení na délku hodnoty (povolená délka: {2} znaků).</t>
  </si>
  <si>
    <t>5</t>
  </si>
  <si>
    <t>Položka {0} ({1}) obsahuje nepovolené znaky (nepovolený znak: {2}=0x{3:x8}).</t>
  </si>
  <si>
    <t>6</t>
  </si>
  <si>
    <t>Položka {0} ({1}) neobsahuje povolenou číselníkovou hodnotu.</t>
  </si>
  <si>
    <t>7</t>
  </si>
  <si>
    <t>Položka {0} ({1}) nesplňuje restrikce na přípustné hodnoty (není to datum).</t>
  </si>
  <si>
    <t>8</t>
  </si>
  <si>
    <t>Položka {0} ({1}) je datum vyšší než aktuální.</t>
  </si>
  <si>
    <t>9</t>
  </si>
  <si>
    <t>Položka {0}; ({1}) obsahuje nepovolenou hodnotu. Povolené hodnoty: {2}.</t>
  </si>
  <si>
    <t>10</t>
  </si>
  <si>
    <t>Chybný jmenný prostor (očekáváno {0}).</t>
  </si>
  <si>
    <t>11</t>
  </si>
  <si>
    <t>Datum od" položky {0} ({1}) je větší než "datum do" položky {2} ({3}).</t>
  </si>
  <si>
    <t>12</t>
  </si>
  <si>
    <t>Čas od" položky {0} ({1}) je větší než "čas do" položky {2} ({3}).</t>
  </si>
  <si>
    <t>13</t>
  </si>
  <si>
    <t>Datum v položce {0} ({1}) je vyšší než aktuální datum.</t>
  </si>
  <si>
    <t>14</t>
  </si>
  <si>
    <t>Chybějící nebo neznámý typ dokumentu.</t>
  </si>
  <si>
    <t>16</t>
  </si>
  <si>
    <t>Položka {0} ({1}) musí být v intervalu {2} - {3} včetně.</t>
  </si>
  <si>
    <t>17</t>
  </si>
  <si>
    <t>Položka {0} musí být větší než {1}.</t>
  </si>
  <si>
    <t>18</t>
  </si>
  <si>
    <t>Položka {0} musí být větší než nebo rovná {1}.</t>
  </si>
  <si>
    <t>19</t>
  </si>
  <si>
    <t>Neplatné IČPE v položce {0}.</t>
  </si>
  <si>
    <t>20</t>
  </si>
  <si>
    <t>Pouze jedna z položek ({0}) smí mít hodnotu A.</t>
  </si>
  <si>
    <t>21</t>
  </si>
  <si>
    <t>Alespoň jedna z položek ({0}) musí mít hodnotu  A.</t>
  </si>
  <si>
    <t>22</t>
  </si>
  <si>
    <t>Pro IČPE (které je součástí položky Číslo rozhodnutí) neprošla kontrola podle 8. kontrolní číslice (Luhnův algoritmus).</t>
  </si>
  <si>
    <t>23</t>
  </si>
  <si>
    <t>Položka {0} se vyskytuje v DV i když logicky nemá.</t>
  </si>
  <si>
    <t>24</t>
  </si>
  <si>
    <t>Hodnota položky {0} nemůže být záporná.</t>
  </si>
  <si>
    <t>25</t>
  </si>
  <si>
    <t>Položka {0} musí mít max. {1} desetinných míst.</t>
  </si>
  <si>
    <t>26</t>
  </si>
  <si>
    <t>Podání nelze přijmout k dalšímu zpracování, neboť není vystaveno pro reálného pojištěnce.</t>
  </si>
  <si>
    <t>27</t>
  </si>
  <si>
    <t>Neplatné IČPE {0} {1}.</t>
  </si>
  <si>
    <t>61</t>
  </si>
  <si>
    <t>Text z XML/XSD validace…</t>
  </si>
  <si>
    <t>62</t>
  </si>
  <si>
    <t>Podání musí obsahovat právě jeden formulář.</t>
  </si>
  <si>
    <t>63</t>
  </si>
  <si>
    <t>Variabilní symbol z GovTalk obálky {0} není shodný s VS ve formuláři.</t>
  </si>
  <si>
    <t>64</t>
  </si>
  <si>
    <t>Datová věta neobsahuje ani jeden záznam.</t>
  </si>
  <si>
    <t>17804</t>
  </si>
  <si>
    <t>Blok datové věty nebyl nalezen.</t>
  </si>
  <si>
    <t>17805</t>
  </si>
  <si>
    <t>Nepodařilo se dekódovat data.</t>
  </si>
  <si>
    <t>17807</t>
  </si>
  <si>
    <t>Nepodařilo se dekódovat podpis.</t>
  </si>
  <si>
    <t>17806</t>
  </si>
  <si>
    <t>Neznámá verze obálky nebo nezašifrovaná data.</t>
  </si>
  <si>
    <t>17801</t>
  </si>
  <si>
    <t>Neplatná obálka ČSSZ.</t>
  </si>
  <si>
    <t>17803</t>
  </si>
  <si>
    <t>Podpis datové věty nebyl nalezen.</t>
  </si>
  <si>
    <t>17808</t>
  </si>
  <si>
    <t>Neplatné číslo verze obálky ČSSZ.</t>
  </si>
  <si>
    <t>17820</t>
  </si>
  <si>
    <t>Při ověřování podpisu došlo k chybě.</t>
  </si>
  <si>
    <t>17835</t>
  </si>
  <si>
    <t>Nepodařilo se dekomprimovat data.</t>
  </si>
  <si>
    <t>17810</t>
  </si>
  <si>
    <t>Při dešifrování došlo k chybě.</t>
  </si>
  <si>
    <t>17814</t>
  </si>
  <si>
    <t>E-podání mohlo být zasláno zastaralou verzí programu nebo se e-podání nepodařilo dešifrovat.</t>
  </si>
  <si>
    <t>17833</t>
  </si>
  <si>
    <t>Při ověřování certifikátu použitého k podpisu došlo k chybě.</t>
  </si>
  <si>
    <t>17824</t>
  </si>
  <si>
    <t>17832</t>
  </si>
  <si>
    <t>Nepodařilo se načíst informace o certifikátu podpisu.</t>
  </si>
  <si>
    <t>17837</t>
  </si>
  <si>
    <t>Při pokusu o načtení dešifrovaných dat došlo k chybě.</t>
  </si>
  <si>
    <t>17836</t>
  </si>
  <si>
    <t>Struktura po dešifrování není XML.</t>
  </si>
  <si>
    <t>17840</t>
  </si>
  <si>
    <t>Vstupní datová věta je prázdná.</t>
  </si>
  <si>
    <t>17800</t>
  </si>
  <si>
    <t>Při zpracování podání došlo k nespecifikované chybě.</t>
  </si>
  <si>
    <t>17830</t>
  </si>
  <si>
    <t>Neplatný podpis (Pro podpis použitá lišící se datová věta).</t>
  </si>
  <si>
    <t>17839</t>
  </si>
  <si>
    <t>Certifikát použitý k podpisu obsahuje neplatné údaje.</t>
  </si>
  <si>
    <t>300</t>
  </si>
  <si>
    <t xml:space="preserve">Podání ČSSZ ID {0} je duplicitní. Nalezené duplicity: {1} </t>
  </si>
  <si>
    <t>310</t>
  </si>
  <si>
    <t>Podání e-služby ({class}) není možné na ČSSZ podat pomocí vstupního kanálu ({source}). Kontaktujte pracovníka OSSZ.</t>
  </si>
  <si>
    <t>305</t>
  </si>
  <si>
    <t>Počet formulářů v podání musí být větší než 0. E-podání mohlo být zasláno zastaralou verzí programu nebo v podání byla použita</t>
  </si>
  <si>
    <t>101</t>
  </si>
  <si>
    <t>Certifikát použitý k podpisu není platný kvalifikovaný certifikát.</t>
  </si>
  <si>
    <t>105</t>
  </si>
  <si>
    <t>Platnost vašeho podpisového klíče vypršela. Zajistěte si kvalifikovaný certifikát, oznamte změnu podpisového klíče (certifikátu) n</t>
  </si>
  <si>
    <t>102</t>
  </si>
  <si>
    <t>Digitální podpis e-podání není platný.</t>
  </si>
  <si>
    <t>104</t>
  </si>
  <si>
    <t>Chyba při ověřování podpisu.</t>
  </si>
  <si>
    <t>103</t>
  </si>
  <si>
    <t>Pověření k dané e-službě ({class}) není zaznamenáno v registru podávajících na OSSZ nebo certifikát, kterým je e-podání podep</t>
  </si>
  <si>
    <t>201</t>
  </si>
  <si>
    <t>Neplatný šifrovací certifikát.</t>
  </si>
  <si>
    <t>202</t>
  </si>
  <si>
    <t>Platnost certifikátu, který jste použili k zašifrování dat podání, již vypršela. Stáhněte si nový certifikát pro šifrování z http://www.</t>
  </si>
  <si>
    <t>302</t>
  </si>
  <si>
    <t>Podání bylo vyhodnoceno jako duplicitní. Podrobnosti nejsou k dispozici.</t>
  </si>
  <si>
    <t>Překročen povolený limit {0} formulářů v jednom podání.</t>
  </si>
  <si>
    <t>400</t>
  </si>
  <si>
    <t>Při zpracování podání došlo k chybě. Zkontrolujte data.</t>
  </si>
  <si>
    <t>Změnový požadavek ZP_TECH_POPIS_019 Finanční správy</t>
  </si>
  <si>
    <t>první</t>
  </si>
  <si>
    <t>Pořadí dětí pro uplatnění daňového zvýhodnění na děti</t>
  </si>
  <si>
    <t>druhé</t>
  </si>
  <si>
    <t>třetí a další</t>
  </si>
  <si>
    <t>neuplatněno</t>
  </si>
  <si>
    <t>mužské (M)</t>
  </si>
  <si>
    <t>Číselník C_POHL</t>
  </si>
  <si>
    <t>ženské (Ž)</t>
  </si>
  <si>
    <t>https://www.cssz.cz/documents/20143/179422/C_POHL.htm</t>
  </si>
  <si>
    <t>GFŘ, Příloha č.2 VDA - mezinárodní výměna informací</t>
  </si>
  <si>
    <t>D</t>
  </si>
  <si>
    <t>DIČ</t>
  </si>
  <si>
    <t>J</t>
  </si>
  <si>
    <t>Jiné</t>
  </si>
  <si>
    <t>Číselník zemí (CZEM)
Předmětem Číselníku zemí (CZEM) (kód 1186) jsou samostatné země a závislá území světa a jejich numerické kódy.
Číselník CZEM byl zaveden sdělením ČSÚ.
Číselník CZEM vychází z mezinárodní normy ISO 3166-1.</t>
  </si>
  <si>
    <t>https://apl2.czso.cz/iSMS/cisdata.jsp?kodcis=1186</t>
  </si>
  <si>
    <t>I</t>
  </si>
  <si>
    <t>Průkaz totožnosti</t>
  </si>
  <si>
    <t>Seznam typů dokladu k prokázání totožnosti</t>
  </si>
  <si>
    <t>Pas</t>
  </si>
  <si>
    <t>Ostatní</t>
  </si>
  <si>
    <t>Externí datová věta REGZEC</t>
  </si>
  <si>
    <t>III. stupeň invalidity</t>
  </si>
  <si>
    <t xml:space="preserve">III. stupeň invalidity - schopnost výdělečné činnosti za zcela mimořádných podmínek (§39 odst. 4 písm. f zákona č. 155/1995 Sb.) </t>
  </si>
  <si>
    <t>II. stupeň invalidity</t>
  </si>
  <si>
    <t xml:space="preserve">Poznámka: </t>
  </si>
  <si>
    <t>I. stupeň invalidity</t>
  </si>
  <si>
    <t>Přiznaný POUZE statut OZZ (osoba zdravotně znevýhodněná)</t>
  </si>
  <si>
    <t>Zkrácený název</t>
  </si>
  <si>
    <t>MŠMT: BADV Kategorie dosaženého vzdělání podle KKOV</t>
  </si>
  <si>
    <t>A</t>
  </si>
  <si>
    <t>Bez vzdělání</t>
  </si>
  <si>
    <t>Číselník BADV Kategorie dosaženého vzdělání podel KKOV</t>
  </si>
  <si>
    <t>B</t>
  </si>
  <si>
    <t>Neúplné základní vzdělání</t>
  </si>
  <si>
    <t>URL</t>
  </si>
  <si>
    <t>Základní vzdělání</t>
  </si>
  <si>
    <t>Výsledný kód oboru vzdělání by měl být převeden do klasifikace CZ-ISCED 2011 https://www.czso.cz/csu/czso/klasifikace_vzdelani_cz_isced_2011</t>
  </si>
  <si>
    <t>Nižší střední vzdělání</t>
  </si>
  <si>
    <t>E</t>
  </si>
  <si>
    <t>Nižší střední odborné vzdělání</t>
  </si>
  <si>
    <t>Nižší střed.odbor.vzděl.</t>
  </si>
  <si>
    <t>H</t>
  </si>
  <si>
    <t>Střední odborné vzdělání s výučním listem</t>
  </si>
  <si>
    <t>Stř.odb.vzd.s výuč.listem</t>
  </si>
  <si>
    <t>Střední nebo střední odborné vzdělání bez maturity i výučního listu</t>
  </si>
  <si>
    <t>Stř./stř.odb.bez Mat.a VL</t>
  </si>
  <si>
    <t>K</t>
  </si>
  <si>
    <t>Úplné střední všeobecné vzdělání</t>
  </si>
  <si>
    <t>Úplné stř.všeob.vzdělání</t>
  </si>
  <si>
    <t>L</t>
  </si>
  <si>
    <t>Úplné střední odborné vzdělání s vyučením i maturitou</t>
  </si>
  <si>
    <t>Úpl.stř.odb.vzd.s VL i Ma</t>
  </si>
  <si>
    <t>Úplné střední odborné vzdělání s maturitou (bez vyučení)</t>
  </si>
  <si>
    <t>Úpl.stř.odb.vz.s M bez VL</t>
  </si>
  <si>
    <t>Vyšší odborné vzdělání</t>
  </si>
  <si>
    <t>Vyšší odborné vzdělání v konzervatoři</t>
  </si>
  <si>
    <t>Vyšší odb.vzd.konzervatoř</t>
  </si>
  <si>
    <t>Vysokoškolské bakalářské vzdělání</t>
  </si>
  <si>
    <t>VŠ bakalářské vzdělání</t>
  </si>
  <si>
    <t>T</t>
  </si>
  <si>
    <t>Vysokoškolské magisterské vzdělání</t>
  </si>
  <si>
    <t>Vysokoškolské mag.vzděl.</t>
  </si>
  <si>
    <t>V</t>
  </si>
  <si>
    <t>Vysokoškolské doktorské vzdělání</t>
  </si>
  <si>
    <t>Vysokoškolské dokt.vzděl.</t>
  </si>
  <si>
    <t>poslední</t>
  </si>
  <si>
    <t>současný</t>
  </si>
  <si>
    <t>https://www.cssz.cz/documents/20143/179422/C_SCIP.htm</t>
  </si>
  <si>
    <t>není</t>
  </si>
  <si>
    <t>Číselník EESSI - Sektor</t>
  </si>
  <si>
    <t>01</t>
  </si>
  <si>
    <t>Pracovní úrazy nemoci z povolání</t>
  </si>
  <si>
    <t xml:space="preserve">Číselník EESSI - Sektor (pro Zahraniční PIN) </t>
  </si>
  <si>
    <t>02</t>
  </si>
  <si>
    <t>Rodinné dávky</t>
  </si>
  <si>
    <t>03</t>
  </si>
  <si>
    <t>Vše</t>
  </si>
  <si>
    <t>04</t>
  </si>
  <si>
    <t>Důchody</t>
  </si>
  <si>
    <t>05</t>
  </si>
  <si>
    <t>Vymáhání a zápočty</t>
  </si>
  <si>
    <t>06</t>
  </si>
  <si>
    <t>Nemoc</t>
  </si>
  <si>
    <t>07</t>
  </si>
  <si>
    <t>Dávky v nezaměstnanosti</t>
  </si>
  <si>
    <t>08</t>
  </si>
  <si>
    <t>jiné</t>
  </si>
  <si>
    <t>C_ZPOJ</t>
  </si>
  <si>
    <t>§ 87 Občan EU/EHP a Švýcarska</t>
  </si>
  <si>
    <t>§ 87 Občan Spojeného království Velké Británie a Severního Irska (beneficient výstupové dohody)</t>
  </si>
  <si>
    <t xml:space="preserve">§ 87 Rodinný příslušník občana EU/EHP nebo Švýcarska (včetně ČR) </t>
  </si>
  <si>
    <t>§ 98 písm. a) Povolen trvalý pobyt - dočasná ochrana Ukrajina</t>
  </si>
  <si>
    <t>§ 98 písm. a) Povolen trvalý pobyt - mimo ochranu Ukrajina</t>
  </si>
  <si>
    <t xml:space="preserve">§ 98 písm. b): Rodinný příslušník člena diplomatické mise </t>
  </si>
  <si>
    <t>§ 98 písm. c) Udělen azyl nebo doplňková ochrana</t>
  </si>
  <si>
    <t>§ 98 písm. d) Krátkodobá prac. činnost (do 7 dnů)</t>
  </si>
  <si>
    <t>§ 98 písm. e) Mezinárodní smlouva</t>
  </si>
  <si>
    <t>§ 98 písm. j) Příprava na budoucí povolání</t>
  </si>
  <si>
    <t>§ 98 písm. l): Dlouhodobý pobyt za účelem společného soužití rodiny</t>
  </si>
  <si>
    <t>§ 98 písm. m) Rezident jiného státu EU</t>
  </si>
  <si>
    <t>§ 98 písm. n): Soustavná vzdělávací nebo vědecká činnost</t>
  </si>
  <si>
    <t>§ 98 písm. o) Získané SŠ, VOŠ nebo VŠ vzdělání</t>
  </si>
  <si>
    <t>§ 98 písm. p) Dlouhodobý pobyt za účelem ochrany</t>
  </si>
  <si>
    <t>§ 98 písm. r) Duchovní církve registrované v ČR</t>
  </si>
  <si>
    <t>§ 98 písm. s) Vnitropodnikově převedený zaměstnanec (z EU)</t>
  </si>
  <si>
    <t>§ 98 písm. t) výkon práce v zájmu ČR</t>
  </si>
  <si>
    <t>§ 98 písm. u): Občan státu nevyžadujícího pracovní oprávnění (whitelist)</t>
  </si>
  <si>
    <t>§ 98 písm. v): Umělecká činnost</t>
  </si>
  <si>
    <t>§ 98a Vyslání - zvyšování dovedností</t>
  </si>
  <si>
    <t>Kód</t>
  </si>
  <si>
    <t>Název pobočky</t>
  </si>
  <si>
    <t>povolení k zaměstnání</t>
  </si>
  <si>
    <t>zaměstnanecká karta</t>
  </si>
  <si>
    <t>karta vnitropodnikově převedeného zaměstnance</t>
  </si>
  <si>
    <t>modrá karta</t>
  </si>
  <si>
    <t>ÚP ČR</t>
  </si>
  <si>
    <t>HMP</t>
  </si>
  <si>
    <t>Krajská pobočka pro hlavní město Prahu</t>
  </si>
  <si>
    <t>Číselník krajských poboček ÚP ČR, hodnoty a kód položky převzaty ze záložky z originální datové věty</t>
  </si>
  <si>
    <t>JMK</t>
  </si>
  <si>
    <t>Krajská pobočka v Brně</t>
  </si>
  <si>
    <t>JCK</t>
  </si>
  <si>
    <t>Krajská pobočka v Českých Budějovicích</t>
  </si>
  <si>
    <t>HKK</t>
  </si>
  <si>
    <t>Krajská pobočka v Hradci Králové</t>
  </si>
  <si>
    <t>VYK</t>
  </si>
  <si>
    <t>Krajská pobočka v Jihlavě</t>
  </si>
  <si>
    <t>KVK</t>
  </si>
  <si>
    <t>Krajská pobočka v Karlových Varech</t>
  </si>
  <si>
    <t>LBK</t>
  </si>
  <si>
    <t>Krajská pobočka v Liberci</t>
  </si>
  <si>
    <t>OLK</t>
  </si>
  <si>
    <t>Krajská pobočka v Olomouci</t>
  </si>
  <si>
    <t>MSK</t>
  </si>
  <si>
    <t>Krajská pobočka v Ostravě</t>
  </si>
  <si>
    <t>PAK</t>
  </si>
  <si>
    <t>Krajská pobočka v Pardubicích</t>
  </si>
  <si>
    <t>PMK</t>
  </si>
  <si>
    <t>Krajská pobočka v Plzni</t>
  </si>
  <si>
    <t>SCK</t>
  </si>
  <si>
    <t>Krajská pobočka v Příbrami</t>
  </si>
  <si>
    <t>ULK</t>
  </si>
  <si>
    <t>Krajská pobočka v Ústí nad Labem</t>
  </si>
  <si>
    <t>ZLK</t>
  </si>
  <si>
    <t>Krajská pobočka ve Zlíně</t>
  </si>
  <si>
    <t>starobní</t>
  </si>
  <si>
    <t>Hodnoty a kód položky převzaty ze záložky z originální datové věty</t>
  </si>
  <si>
    <t>invalidní 3. stupně</t>
  </si>
  <si>
    <t>invalidní 1. nebo 2. stupně</t>
  </si>
  <si>
    <t>cizí charakteru starobního</t>
  </si>
  <si>
    <t>cizí charakteru invalidního 3. stupně</t>
  </si>
  <si>
    <t>cizí charakteru invalidního 1. nebo 2. stupně</t>
  </si>
  <si>
    <t>Zaměstnavatel</t>
  </si>
  <si>
    <t>Formulář Přihláška do registru zaměstnavatelů</t>
  </si>
  <si>
    <t>Právnická osoba</t>
  </si>
  <si>
    <t>Fyzická osoba podnikající</t>
  </si>
  <si>
    <t>Fyzická osoba nepodnikající</t>
  </si>
  <si>
    <t>Formulář Odhláška z registru zaměstnavatelů</t>
  </si>
  <si>
    <t>ČNB</t>
  </si>
  <si>
    <t>Číselník kódů bank</t>
  </si>
  <si>
    <t>https://www.cnb.cz/export/sites/cnb/cs/platebni-styk/.galleries/ucty_kody_bank/download/kody_bank_CR.pdf</t>
  </si>
  <si>
    <t>Klasifikace ekonomických činností</t>
  </si>
  <si>
    <t>https://www.czso.cz/csu/czso/klasifikace_ekonomickych_cinnosti_cz_nace</t>
  </si>
  <si>
    <t>smrt zůstavitele (§ 239b odst. 4 daňového řádu)</t>
  </si>
  <si>
    <t>Číselník rozhodných skutečností</t>
  </si>
  <si>
    <t>zánik právnické osoby bez likvidace (§ 240a daňového řádu)</t>
  </si>
  <si>
    <t>vstup právnické osoby do likvidace (§ 240c odst. 2 daňového řádu)</t>
  </si>
  <si>
    <t>zpracování návrhu na použití likvidačního zůstatku (§ 240c odst. 3 daňového řádu)</t>
  </si>
  <si>
    <t>zánik povinnosti odvést daň vybíranou srážkou před uplynutím kalendářního roku (§ 234 daňového řádu)</t>
  </si>
  <si>
    <t>skončení řízení o pozůstalosti (§ 239b odst. 5 daňového řádu)</t>
  </si>
  <si>
    <t>předložení řádné zprávy o zpeněžování majetku likvidační podstaty nebo jeho části soudu (§ 239c daňového řádu)</t>
  </si>
  <si>
    <t>účinnost rozhodnutí o úpadku (§ 244 odst. 1 daňového řádu)</t>
  </si>
  <si>
    <t>předložení konečné zprávy (§ 244 odst. 3 a 4 daňového řádu)</t>
  </si>
  <si>
    <t>převod části privatizovaného majetku státního podniku (§ 240d daňového řádu)</t>
  </si>
  <si>
    <t>ukončení správy svěřenského fondu (§ 240e odst. 2 daňového řádu) – účinnost od 1. 7. 2025</t>
  </si>
  <si>
    <t>zánik svěřenského fondu (§ 240e odst. 3 daňového řádu) – účinnost od 1. 7. 2025</t>
  </si>
  <si>
    <t>neexistuje</t>
  </si>
  <si>
    <t>Číselník MPSV Kolektivní smlouvy, hodnoty a kód položky převzaty ze záložky z originální datové věty</t>
  </si>
  <si>
    <t>podniková kolektivní smlouva</t>
  </si>
  <si>
    <t>Kolektivní smlouva vyššího stupně na základě členství zaměstnavatele v zaměstnavatelském svazu, který kolektivní smlouvu vyššího stupně uzavřel</t>
  </si>
  <si>
    <t>Kolektivní smlouva vyššího stupně na základě rozšíření její závaznosti (podle § 7 zákona č. 2/1991 Sb. o kolektivním vyjednávání, ve znění pozdějších předpisů)</t>
  </si>
  <si>
    <t>ISPV</t>
  </si>
  <si>
    <t>plně ve veřejném vlastnictví</t>
  </si>
  <si>
    <t>Číselník ISPV, hodnoty a kód položky převzaty ze záložky z originální datové věty</t>
  </si>
  <si>
    <t>plně v soukromém nebo družstevním vlastnictví</t>
  </si>
  <si>
    <t>ve sdíleném vlastnictví s většinovým veřejným podílem</t>
  </si>
  <si>
    <t>Do veřejného vlastnictví patří společnosti ve vlastnictví státu, kraje, města, obce a společnosti zřízené na základě zvláštního zákona (církve, charity, vysoké školy, zdravotní pojišťovny, veřejnoprávní instiituce). U spolků je vlastnictví odvozeno od vlastnictví jednotlivých členů spolku, přičemž spolek tvořený fyzickými osobami je považován jako plně v soukromém nebo družstevním vlastnictví. U obecně prospěšných společností, ústavů, nadací, nadačních fondů, apod. je rozhodující vlastnictví zakladatelů, přičemž pokud jsou zakladateli fyzické osoby, je uvedená společnost plně v soukromém nebo družstevním vlastnictví.</t>
  </si>
  <si>
    <t>ve většinovém vlastnictví s většinovým soukromým nebo družstevním podílem</t>
  </si>
  <si>
    <t>ZÚJ GFŘ</t>
  </si>
  <si>
    <t>Šestimístný kód, zdrojem je Vyhláška O procentním podílu jednotlivých obcí na částech celostátního hrubého výnosu daně z přidané hodnoty a daní z příjmů (přílohy č.1 VDA) nebo družstevním vlastnictví</t>
  </si>
  <si>
    <t>Popis položky</t>
  </si>
  <si>
    <t>VPP</t>
  </si>
  <si>
    <t>§112 zákona o zaměstnanosti – veřejně prospěšné práce</t>
  </si>
  <si>
    <t>Nástroj (opatření) / formuláře</t>
  </si>
  <si>
    <t>SÚPM</t>
  </si>
  <si>
    <t>§113 zákona o zaměstnanosti – společensky účelné pracovní místo vyhrazené</t>
  </si>
  <si>
    <t>sdílené pracovní místo</t>
  </si>
  <si>
    <t xml:space="preserve">§ 106 zákona o zaměstnanosti - sdílené pracovní místo </t>
  </si>
  <si>
    <t>ostatní mzdové příspěvky</t>
  </si>
  <si>
    <t>ostatní mzdové nástroje</t>
  </si>
  <si>
    <t>Klasifikace zaměstnání CZ-ISCO</t>
  </si>
  <si>
    <t>první pracovní poměr</t>
  </si>
  <si>
    <t>Číselník ČSSZ Druh činnosti, hodnoty a kód položky převzaty ze záložky z originální datové věty</t>
  </si>
  <si>
    <t>druhý pracovní poměr u téhož zaměstnavatele</t>
  </si>
  <si>
    <t>třetí pracovní poměr u téhož zaměstnavatele</t>
  </si>
  <si>
    <t>čtvrtý pracovní poměr u téhož zaměstnavatele</t>
  </si>
  <si>
    <t>pátý pracovní poměr u téhož zaměstnavatele</t>
  </si>
  <si>
    <t>šestý pracovní poměr u téhož zaměstnavatele</t>
  </si>
  <si>
    <t>sedmý pracovní poměr u téhož zaměstnavatele</t>
  </si>
  <si>
    <t>osmý pracovní poměr u téhož zaměstnavatele</t>
  </si>
  <si>
    <t>devátý pracovní poměr u téhož zaměstnavatele</t>
  </si>
  <si>
    <t>osoby se zdravotním postižením v teoretické a praktické přípravě pro zaměstnání</t>
  </si>
  <si>
    <t>osoby s příjmem v důsledku škod vzniklých při plnění pracovních úkolů</t>
  </si>
  <si>
    <t>osoby s příjmem vypláceným na základě smluvního vztahu prostřednictvím osoby se sídlem nebo bydlištěm v zahraničí</t>
  </si>
  <si>
    <t>osoby s příjmem ze závislé činnosti vyplácené plátcem, u kterého není závislá činnost vykonávána</t>
  </si>
  <si>
    <t>neuvolněný člen zastupitelstva</t>
  </si>
  <si>
    <t>dohoda o pracovní činnosti</t>
  </si>
  <si>
    <t>druhá dohoda o pracovní činnosti u téhož zaměstnavatele</t>
  </si>
  <si>
    <t>třetí dohoda o pracovní činnosti u téhož zaměstnavatele</t>
  </si>
  <si>
    <t>čtvrtá dohoda o pracovní činnosti u téhož zaměstnavatele</t>
  </si>
  <si>
    <t>pátá dohoda o pracovní činnosti u téhož zaměstnavatele</t>
  </si>
  <si>
    <t>F</t>
  </si>
  <si>
    <t>šestá dohoda o pracovní činnosti u téhož zaměstnavatele</t>
  </si>
  <si>
    <t>G</t>
  </si>
  <si>
    <t>sedmá dohoda o pracovní činnosti u téhož zaměstnavatele</t>
  </si>
  <si>
    <t>osmá dohoda o pracovní činnosti u téhož zaměstnavatele</t>
  </si>
  <si>
    <t>devátá dohoda o pracovní činnosti u téhož zaměstnavatele</t>
  </si>
  <si>
    <t>desátá dohoda o pracovní činnosti u téhož zaměstnavatele</t>
  </si>
  <si>
    <t>dobrovolný pracovník pečovatelské služby</t>
  </si>
  <si>
    <t>pěstouni/osoby pečující a osoby v evidenci ve zvláštních případech</t>
  </si>
  <si>
    <t>smluvní zaměstnanec</t>
  </si>
  <si>
    <t>člen družstva</t>
  </si>
  <si>
    <t>Prokuristé</t>
  </si>
  <si>
    <t>Q</t>
  </si>
  <si>
    <t>členové kolektivních orgánů právnických osob</t>
  </si>
  <si>
    <t>Likvidátoři</t>
  </si>
  <si>
    <t>společník, jednatel, komanditista, ředitel obecně prospěšné společnosti, osoby pověřené obchodním vedením na základě smluvního zastoupení</t>
  </si>
  <si>
    <t>první dohoda o provedení práce u téhož zaměstnavatele</t>
  </si>
  <si>
    <t>U</t>
  </si>
  <si>
    <t>druhá dohoda o provedení práce u téhož zaměstnavatele</t>
  </si>
  <si>
    <t>třetí dohoda o provedení práce u téhož zaměstnavatele</t>
  </si>
  <si>
    <t>W</t>
  </si>
  <si>
    <t>čtvrtá dohoda o provedení práce u téhož zaměstnavatele</t>
  </si>
  <si>
    <t>X</t>
  </si>
  <si>
    <t>pátá dohoda o provedení práce u téhož zaměstnavatele</t>
  </si>
  <si>
    <t>Y</t>
  </si>
  <si>
    <t>šestá dohoda o provedení práce u téhož zaměstnavatele</t>
  </si>
  <si>
    <t>Z</t>
  </si>
  <si>
    <t>sedmá dohoda o provedení práce u téhož zaměstnavatele</t>
  </si>
  <si>
    <t>ZA</t>
  </si>
  <si>
    <t>osmá dohoda o provedení práce u téhož zaměstnavatele</t>
  </si>
  <si>
    <t>ZB</t>
  </si>
  <si>
    <t>devátá dohoda o provedení práce u téhož zaměstnavatele</t>
  </si>
  <si>
    <t>ZC</t>
  </si>
  <si>
    <t>desátá dohoda o provedení práce u téhož zaměstnavatele</t>
  </si>
  <si>
    <t>Kód pro pracovní poměr se použije i pro pracovní vztahy:</t>
  </si>
  <si>
    <r>
      <t>•</t>
    </r>
    <r>
      <rPr>
        <sz val="7"/>
        <color theme="1"/>
        <rFont val="Times New Roman"/>
        <family val="1"/>
      </rPr>
      <t xml:space="preserve">      </t>
    </r>
    <r>
      <rPr>
        <sz val="10"/>
        <color theme="1"/>
        <rFont val="Calibri"/>
        <family val="2"/>
        <scheme val="minor"/>
      </rPr>
      <t>soudců</t>
    </r>
  </si>
  <si>
    <r>
      <t>•</t>
    </r>
    <r>
      <rPr>
        <sz val="7"/>
        <color theme="1"/>
        <rFont val="Times New Roman"/>
        <family val="1"/>
      </rPr>
      <t xml:space="preserve">      </t>
    </r>
    <r>
      <rPr>
        <sz val="10"/>
        <color theme="1"/>
        <rFont val="Calibri"/>
        <family val="2"/>
        <scheme val="minor"/>
      </rPr>
      <t>členů zastupitelstev územních samosprávních celků</t>
    </r>
  </si>
  <si>
    <r>
      <t>•</t>
    </r>
    <r>
      <rPr>
        <sz val="7"/>
        <color theme="1"/>
        <rFont val="Times New Roman"/>
        <family val="1"/>
      </rPr>
      <t xml:space="preserve">      </t>
    </r>
    <r>
      <rPr>
        <sz val="10"/>
        <color theme="1"/>
        <rFont val="Calibri"/>
        <family val="2"/>
        <scheme val="minor"/>
      </rPr>
      <t>poslanců Poslanecké sněmovny PČR, senátorů Senátu PČR, členů vlády, prezidenta, viceprezidenta a členů NKÚ, členy RRTV, finančního arbitra a jeho zástupce, veřejného ochránce práv a jeho zástupce, členů Rady Ústavu pro studium totalitních režimů, členů Rady Českého telekomunikačního úřadu, členů Rady Energetického regulačního úřadu, členů Národní rozpočtové rady</t>
    </r>
  </si>
  <si>
    <r>
      <t>•</t>
    </r>
    <r>
      <rPr>
        <sz val="7"/>
        <color theme="1"/>
        <rFont val="Times New Roman"/>
        <family val="1"/>
      </rPr>
      <t xml:space="preserve">      </t>
    </r>
    <r>
      <rPr>
        <sz val="10"/>
        <color theme="1"/>
        <rFont val="Calibri"/>
        <family val="2"/>
        <scheme val="minor"/>
      </rPr>
      <t>pracovníků v pracovním vztahu podle cizích právních předpisů</t>
    </r>
  </si>
  <si>
    <r>
      <t>•</t>
    </r>
    <r>
      <rPr>
        <sz val="7"/>
        <color theme="1"/>
        <rFont val="Times New Roman"/>
        <family val="1"/>
      </rPr>
      <t xml:space="preserve">      </t>
    </r>
    <r>
      <rPr>
        <sz val="10"/>
        <color theme="1"/>
        <rFont val="Calibri"/>
        <family val="2"/>
        <scheme val="minor"/>
      </rPr>
      <t xml:space="preserve">fyzických osob neuvedených v § 5, písm. a) bodech 1 až 21 ZNP, </t>
    </r>
    <r>
      <rPr>
        <sz val="10"/>
        <color rgb="FFFF0000"/>
        <rFont val="Calibri"/>
        <family val="2"/>
        <scheme val="minor"/>
      </rPr>
      <t>s výjimkou členů zastupitelstev územních samosprávných celků a zastupitelstev městských částí nebo městských obvodů územně členěných statutárních měst a hlavního města Prahy volených do funkcí, jež zastupitelstvo neurčilo jako funkce, pro které budou členové zastupitelstva uvolněni</t>
    </r>
  </si>
  <si>
    <r>
      <t>•</t>
    </r>
    <r>
      <rPr>
        <sz val="7"/>
        <color theme="1"/>
        <rFont val="Times New Roman"/>
        <family val="1"/>
      </rPr>
      <t xml:space="preserve">      </t>
    </r>
    <r>
      <rPr>
        <sz val="10"/>
        <color theme="1"/>
        <rFont val="Calibri"/>
        <family val="2"/>
        <scheme val="minor"/>
      </rPr>
      <t>státních zaměstnanců (služební poměr dle zákona č. 234/2014 Sb., o státní službě)</t>
    </r>
  </si>
  <si>
    <r>
      <t>•</t>
    </r>
    <r>
      <rPr>
        <sz val="7"/>
        <color theme="1"/>
        <rFont val="Times New Roman"/>
        <family val="1"/>
      </rPr>
      <t xml:space="preserve">      </t>
    </r>
    <r>
      <rPr>
        <sz val="10"/>
        <color theme="1"/>
        <rFont val="Calibri"/>
        <family val="2"/>
        <scheme val="minor"/>
      </rPr>
      <t>státních zástupců vykonávajících v České republice funkci evropských pověřených žalobců, kteří jsou zařazeni do okruhu pojištěných osob ode dne 1. 12. 2019 podle ustanovení § 167g ZNP</t>
    </r>
  </si>
  <si>
    <t>Žádné</t>
  </si>
  <si>
    <t>Číselnk vytvořený pro vyčlenění speciální skupin pracovních vztahů z Druhu činnosti 1 - 9 ve vazbě na měsíční hlášení</t>
  </si>
  <si>
    <t xml:space="preserve">Výkon trestu odnětí svobody/Zabezpečovací detence </t>
  </si>
  <si>
    <t xml:space="preserve">Pracovní vztah specifické skupiny </t>
  </si>
  <si>
    <t xml:space="preserve"> Zaměstnanci</t>
  </si>
  <si>
    <t>Národní klasifikace postavení v zaměstnání (NKPZ)</t>
  </si>
  <si>
    <t>Zaměstnanci v pracovním poměru</t>
  </si>
  <si>
    <t>Národní klasifikace postavení v zaměstnání (NKPZ) | Statistika</t>
  </si>
  <si>
    <t>Zaměstnanci na základě pracovní smlouvy</t>
  </si>
  <si>
    <t>Zaměstnanci v pracovním poměru na dobu neurčitou</t>
  </si>
  <si>
    <t>Zaměstnanci v pracovním poměru na dobu určitou</t>
  </si>
  <si>
    <t>Zaměstnanci jmenovaní nebo volení</t>
  </si>
  <si>
    <t>Zaměstnanci jmenovaní</t>
  </si>
  <si>
    <t>Zaměstnanci volení (kromě členů produkčních družstev)</t>
  </si>
  <si>
    <t>Zaměstnanci na základě dohod</t>
  </si>
  <si>
    <t>Zaměstnanci na základě dohod o pracovní činnosti</t>
  </si>
  <si>
    <t>Zaměstnanci na základě dohod o pracovní činnosti na dobu neurčitou</t>
  </si>
  <si>
    <t>Zaměstnanci na základě dohod o pracovní činnosti na dobu určitou</t>
  </si>
  <si>
    <t>Zaměstnanci na základě dohod o provedení práce</t>
  </si>
  <si>
    <t>Zaměstnanci na základě dohod o provedení práce na dobu neurčitou</t>
  </si>
  <si>
    <t>Zaměstnanci na základě dohod o provedení práce na dobu určitou</t>
  </si>
  <si>
    <t>Zaměstnanci ve služebním poměru</t>
  </si>
  <si>
    <t>Příslušníci armády</t>
  </si>
  <si>
    <t>Vojáci z povolání</t>
  </si>
  <si>
    <t>Vojáci v základní službě</t>
  </si>
  <si>
    <t>Vojáci v aktivní záloze/v záloze povolaní k výkonu vojenské činnosti</t>
  </si>
  <si>
    <t>Zaměstnanci ve služebním poměru podle služebního zákona</t>
  </si>
  <si>
    <t>Zaměstnanci ve služebním poměru podle služebního zákona na dobu neurčitou</t>
  </si>
  <si>
    <t>Zaměstnanci ve služebním poměru podle služebního zákona na dobu určitou</t>
  </si>
  <si>
    <t>Policisté</t>
  </si>
  <si>
    <t>Policisté ve služebním poměru na dobu neurčitou</t>
  </si>
  <si>
    <t>Policisté ve služebním poměru na dobu určitou</t>
  </si>
  <si>
    <t>Ostatní zaměstnanci ve služebním poměru podle zákona č. 361/2003, kteří nejsou policisté</t>
  </si>
  <si>
    <t>Ostatní zaměstnanci ve služebním poměru na dobu neurčitou</t>
  </si>
  <si>
    <t>Ostatní zaměstnanci ve služebním poměru na dobu určitou</t>
  </si>
  <si>
    <t xml:space="preserve">Učni vykonávající placenou práci
</t>
  </si>
  <si>
    <t xml:space="preserve">141
</t>
  </si>
  <si>
    <t>Učni vykonávající placenou práci</t>
  </si>
  <si>
    <t>Zaměstnavatelé</t>
  </si>
  <si>
    <t>Zaměstnavatelé – fyzické osoby</t>
  </si>
  <si>
    <t>Zaměstnavatelé – fyzické osoby, zapsané v obchodním rejstříku</t>
  </si>
  <si>
    <t>Zaměstnavatelé – fyzické osoby, podnikající na základě živnostenského oprávnění (kromě zapsaných v obchodním rejstříku)</t>
  </si>
  <si>
    <t>Zaměstnavatelé – fyzické osoby, podnikající na základě jiného oprávnění</t>
  </si>
  <si>
    <t>Zaměstnavatelé – fyzické osoby, provozující zemědělskou činnost, zapsané do evidence podle zvláštního předpisu</t>
  </si>
  <si>
    <t>Zaměstnavatelé – fyzické osoby jinde neuvedené</t>
  </si>
  <si>
    <t xml:space="preserve"> Zaměstnavatelé – právnické osoby (ředitelé – vlastníci)</t>
  </si>
  <si>
    <t>Zaměstnavatelé – právnické osoby (ředitelé – vlastníci)</t>
  </si>
  <si>
    <t>Osoby pracující na vlastní účet</t>
  </si>
  <si>
    <t>Osoby pracující na vlastní účet, zapsané v obchodním rejstříku (kromě zaměstnavatelů)</t>
  </si>
  <si>
    <t>Osoby pracující na vlastní účet na základě živnostenského oprávnění (kromě zaměstnavatelů a osob zapsaných v obchodním rejstříku)</t>
  </si>
  <si>
    <t>Osoby pracující na vlastní účet na základě jiného oprávnění (kromě zaměstnavatelů)</t>
  </si>
  <si>
    <t>Osoby provozující zemědělskou činnost, zapsané do evidence podle zvláštního předpisu (kromě zaměstnavatelů)</t>
  </si>
  <si>
    <t>Osoby pracující na vlastní účet jinde neuvedené</t>
  </si>
  <si>
    <t>Členové produkčních družstev</t>
  </si>
  <si>
    <t>Členové zemědělských družstev</t>
  </si>
  <si>
    <t>Členové ostatních produkčních družstev</t>
  </si>
  <si>
    <t>Pomáhající rodinní příslušníci</t>
  </si>
  <si>
    <t>Pomáhající rodinní příslušníci při podnikatelské činnosti</t>
  </si>
  <si>
    <t>Pomáhající rodinní příslušníci ostatní</t>
  </si>
  <si>
    <t>Osoby neklasifikované podle postavení v zaměstnání</t>
  </si>
  <si>
    <t>Neuvedeno</t>
  </si>
  <si>
    <t>Jednosměnný pracovní režim</t>
  </si>
  <si>
    <t>Dvousměnný pracovní režim</t>
  </si>
  <si>
    <t>Vícesměnný pracovní režim</t>
  </si>
  <si>
    <t>V prostorách zaměstnavatele</t>
  </si>
  <si>
    <t>U zákazníka</t>
  </si>
  <si>
    <t>Bydliště zaměstnance</t>
  </si>
  <si>
    <t>Jinde</t>
  </si>
  <si>
    <t>Práce zařazená do kategorie 4</t>
  </si>
  <si>
    <t>Číselník Kategorizace rizika, hodnoty a kód položky převzaty z originální datové věty</t>
  </si>
  <si>
    <t>Práce zdravotnického záchranáře</t>
  </si>
  <si>
    <t>Práce člena jednotky HZS podniku</t>
  </si>
  <si>
    <t>1D+</t>
  </si>
  <si>
    <t>1D+ - jeden prac. poměr u zaměst. - výdělečná čin. po dovršení důchodového věku</t>
  </si>
  <si>
    <t>Číselník kódů ELDP</t>
  </si>
  <si>
    <t>1DE</t>
  </si>
  <si>
    <t>1DE - voják v evidenci -  výdělečná čin. po dovršení důchodového věku - Ministerstvo obrany</t>
  </si>
  <si>
    <t>1DF</t>
  </si>
  <si>
    <t>1DF - jeden prac. poměr u zaměst. - výdělečná činnost po dovršení důchodového věku - ozbrojené složky</t>
  </si>
  <si>
    <t>1DB</t>
  </si>
  <si>
    <t>1DB - jeden prac. poměr u zaměst. - výdělečná čin. po dovršení důchodového věku - ozbrojené složky</t>
  </si>
  <si>
    <t>1DJ</t>
  </si>
  <si>
    <t>1DJ - jeden prac. poměr u zaměst. - výdělečná čin. po dovršení důchodového věku - ozbrojené složky</t>
  </si>
  <si>
    <t>1DT</t>
  </si>
  <si>
    <t>1DT - jeden prac. poměr u zaměst. - výdělečná čin. po dovršení důchodového věku - ozbrojené složky</t>
  </si>
  <si>
    <t>1DV</t>
  </si>
  <si>
    <t>1DV - jeden prac. poměr u zaměst. - výdělečná čin. po dovršení důchodového věku - ozbrojené složky</t>
  </si>
  <si>
    <t>1DZ</t>
  </si>
  <si>
    <t>1DZ - voják v záloze - výdělečná čin. po dovršení důchodového věku - ministerstvo obrany</t>
  </si>
  <si>
    <t>1ME</t>
  </si>
  <si>
    <t>1ME - voják v evidenci -  dávky nemoc. pojištění - Ministerstvo obrany</t>
  </si>
  <si>
    <t>1MF</t>
  </si>
  <si>
    <t>1MF - jeden prac. poměr u zaměst. - dávky nemoc. pojištění - ozbrojené složky</t>
  </si>
  <si>
    <t>1MB</t>
  </si>
  <si>
    <t>1MB - jeden prac. poměr u zaměst. - dávky nemoc. pojištění - ozbrojené složky</t>
  </si>
  <si>
    <t>1MJ</t>
  </si>
  <si>
    <t>1MJ - jeden prac. poměr u zaměst. - dávky nemoc. pojištění - ozbrojené složky</t>
  </si>
  <si>
    <t>1MT</t>
  </si>
  <si>
    <t>1MT - jeden prac. poměr u zaměst. - dávky nemoc. pojištění - ozbrojené složky</t>
  </si>
  <si>
    <t>1MV</t>
  </si>
  <si>
    <t>1MV - jeden prac. poměr u zaměst. - dávky nemoc. pojištění - ozbrojené složky</t>
  </si>
  <si>
    <t>1MZ</t>
  </si>
  <si>
    <t>1MZ - voják v záloze -  dávky nemoc. pojištění - Ministerstvo obrany</t>
  </si>
  <si>
    <t>1NE</t>
  </si>
  <si>
    <t>1NE - voják v evidenci - dávky nemoc. pojištění - Ministerstvo obrany</t>
  </si>
  <si>
    <t>1NF</t>
  </si>
  <si>
    <t>1NF - jeden prac. poměr u zaměst. - dávky nemoc. pojištění - ozbrojené složky</t>
  </si>
  <si>
    <t>1NB</t>
  </si>
  <si>
    <t>1NB - jeden prac. poměr u zaměst. - dávky nemoc. pojištění - ozbrojené složky</t>
  </si>
  <si>
    <t>1NJ</t>
  </si>
  <si>
    <t>1NJ - jeden prac. poměr u zaměst. - dávky nemoc. pojištění - ozbrojené složky</t>
  </si>
  <si>
    <t>1NT</t>
  </si>
  <si>
    <t>1NT - jeden prac. poměr u zaměst. - dávky nemoc. pojištění - ozbrojené složky</t>
  </si>
  <si>
    <t>1NV</t>
  </si>
  <si>
    <t>1NV - jeden prac. poměr u zaměst. - dávky nemoc. pojištění - ozbrojené složky</t>
  </si>
  <si>
    <t>1NZ</t>
  </si>
  <si>
    <t>1NZ - voják v záloze - dávky nemoc. pojištění - Ministerstvo obrany</t>
  </si>
  <si>
    <t>1P+</t>
  </si>
  <si>
    <t>1P+ - jeden prac. poměr u zaměst. - dodat. zúčtování příjmů po skončení výdělečné čin.</t>
  </si>
  <si>
    <t>1PF</t>
  </si>
  <si>
    <t>1PF - jeden prac. poměr u zaměst. - dodat. zúčtování příjmu po skončení výdělečné čin. - ozbrojené složky,</t>
  </si>
  <si>
    <t>1PB</t>
  </si>
  <si>
    <t>1PB - jeden prac. poměr u zaměst. - dodat. zúčtování příjmů po skončení výdělečné čin. - ozbrojené složky</t>
  </si>
  <si>
    <t>1PJ</t>
  </si>
  <si>
    <t>1PJ - jeden prac. poměr u zaměst. - dodat. zúčtování příjmů po skončení výdělečné čin. - ozbrojené složky</t>
  </si>
  <si>
    <t>1PT</t>
  </si>
  <si>
    <t>1PT - jeden prac. poměr u zaměst. - dodat. zúčtování příjmů po skončení výdělečné čin. - ozbrojené složky</t>
  </si>
  <si>
    <t>1PV</t>
  </si>
  <si>
    <t>1PV - jeden prac. poměr u zaměst. - dodat. zúčtování příjmů po skončení výdělečné čin. - ozbrojené složky</t>
  </si>
  <si>
    <t>1V+</t>
  </si>
  <si>
    <t xml:space="preserve">1V+ - jeden prac. poměr u zaměst. - výjimka: vojenská služba, nepl. skončení PP </t>
  </si>
  <si>
    <t>1VE</t>
  </si>
  <si>
    <t>1VE - voják v evidenci -  výjimka, nepl. skončení PP - Ministerstvo obrany</t>
  </si>
  <si>
    <t>1VF</t>
  </si>
  <si>
    <t>1VF - jeden prac. poměr u zaměst. - výjimka: vojenská služba, nepl. skončení PP - ozbrojené složky</t>
  </si>
  <si>
    <t>1VB</t>
  </si>
  <si>
    <t>1VB - jeden prac. poměr u zaměst. - výjimka: vojenská služba, nepl. skončení PP - ozbrojené složky</t>
  </si>
  <si>
    <t>1VJ</t>
  </si>
  <si>
    <t>1VJ - jeden prac. poměr u zaměst. - výjimka: vojenská služba, nepl. skončení PP - ozbrojené složky</t>
  </si>
  <si>
    <t>1VV</t>
  </si>
  <si>
    <t>1VV - jeden prac. poměr u zaměst. - výjimka: vojenská služba, nepl. skončení PP - ozbrojené složky</t>
  </si>
  <si>
    <t>1VZ</t>
  </si>
  <si>
    <t>1VZ - voják v záloze -  výjimka, nepl. skončení PP - Ministerstvo obrany</t>
  </si>
  <si>
    <t>1++</t>
  </si>
  <si>
    <t xml:space="preserve">1++ - jeden prac. poměr u zaměst. </t>
  </si>
  <si>
    <t>1+E</t>
  </si>
  <si>
    <t>1+E - voják v evidenci -  Ministerstvo obrany</t>
  </si>
  <si>
    <t>1+F</t>
  </si>
  <si>
    <t>1+F - jeden prac. poměr u zaměst. - ozbrojené složky</t>
  </si>
  <si>
    <t>1+B</t>
  </si>
  <si>
    <t>1+B - jeden prac. poměr u zaměst. -  ozbrojené složky</t>
  </si>
  <si>
    <t>1+J</t>
  </si>
  <si>
    <t>1+J - jeden prac. poměr u zaměst. - ozbrojené složky</t>
  </si>
  <si>
    <t>1+T</t>
  </si>
  <si>
    <t>1+T - jeden prac. poměr u zaměst. - ozbrojené složky</t>
  </si>
  <si>
    <t>1+V</t>
  </si>
  <si>
    <t>1+V - jeden prac. poměr u zaměst. - ozbrojené složky</t>
  </si>
  <si>
    <t>1+Z</t>
  </si>
  <si>
    <t>1+Z - voják v záloze -  Ministerstvo obrany</t>
  </si>
  <si>
    <t>2D+</t>
  </si>
  <si>
    <t>2D+ - druhý souběžný prac. poměr u téhož zaměst. - výdělečná čin. po dovršení důchodového věku</t>
  </si>
  <si>
    <t>2P+</t>
  </si>
  <si>
    <t xml:space="preserve">2P+ - druhý souběžný prac. poměr u téhož zaměst. - dodat. zúčtování příjmů po skončení výdělečné čin. </t>
  </si>
  <si>
    <t>2V+</t>
  </si>
  <si>
    <t>2V+ - druhý souběžný prac. poměr u téhož zaměst. - výjimka: vojenská služba, nepl. skončení PP</t>
  </si>
  <si>
    <t>2++</t>
  </si>
  <si>
    <t xml:space="preserve">2++ - druhý souběžný prac. poměr u téhož zaměst. </t>
  </si>
  <si>
    <t>3D+</t>
  </si>
  <si>
    <t>3D+ - třetí souběžný prac. poměr u téhož zaměst. - výdělečná čin. po dovršení důchodového věku</t>
  </si>
  <si>
    <t>3P+</t>
  </si>
  <si>
    <t>3P+ - třetí souběžný prac. poměr u téhož zaměst. - dodat. zúčtování příjmů po skončení výdělečné čin.</t>
  </si>
  <si>
    <t>3V+</t>
  </si>
  <si>
    <t>3V+ - třetí souběžný prac. poměr u téhož zaměst. - výjimka: vojenská služba, nepl. skončení PP</t>
  </si>
  <si>
    <t>3++</t>
  </si>
  <si>
    <t xml:space="preserve">3++ - třetí souběžný prac. poměr u téhož zaměst. </t>
  </si>
  <si>
    <t>4D+</t>
  </si>
  <si>
    <t>4D+ - čtvrtý souběžný prac. poměr u téhož zaměst. - výdělečná čin. po dovršení důchodového věku</t>
  </si>
  <si>
    <t>4P+</t>
  </si>
  <si>
    <t>4P+ - čtvrtý souběžný prac. poměr u téhož zaměst. - dodat. zúčtování příjmů po skončení výdělečné čin.</t>
  </si>
  <si>
    <t>4V+</t>
  </si>
  <si>
    <t>4V+ - čtvrtý souběžný prac. poměr u téhož zaměst. - výjimka: vojenská služba, nepl. skončení PP</t>
  </si>
  <si>
    <t>4++</t>
  </si>
  <si>
    <t xml:space="preserve">4++ - čtvrtý souběžný prac. poměr u téhož zaměst. </t>
  </si>
  <si>
    <t>5D+</t>
  </si>
  <si>
    <t>5D+ - pátý souběžný prac. poměr u téhož zaměst. - výdělečná čin. po dovršení důchodového věku</t>
  </si>
  <si>
    <t>5P+</t>
  </si>
  <si>
    <t>5P+ - pátý souběžný prac. poměr u téhož zaměst. - dodat. zúčtování příjmů po skončení výdělečné čin.</t>
  </si>
  <si>
    <t>5V+</t>
  </si>
  <si>
    <t>5V+ - pátý souběžný prac. poměr u téhož zaměst. - výjimka: vojenská služba, nepl. skončení PP</t>
  </si>
  <si>
    <t>5++</t>
  </si>
  <si>
    <t xml:space="preserve">5++ - pátý souběžný prac. poměr u téhož zaměst. </t>
  </si>
  <si>
    <t>6D+</t>
  </si>
  <si>
    <t>6D+ - šestý souběžný prac. poměr u téhož zaměst. - výdělečná čin. po dovršení důchodového věku</t>
  </si>
  <si>
    <t>6P+</t>
  </si>
  <si>
    <t>6P+ - šestý souběžný prac. poměr u téhož zaměst. - dodat. zúčtování příjmů po skončení výdělečné čin.</t>
  </si>
  <si>
    <t>6V+</t>
  </si>
  <si>
    <t>6V+ - šestý souběžný prac. poměr u téhož zaměst. - výjimka: vojenská služba, nepl. skončení PP</t>
  </si>
  <si>
    <t>6++</t>
  </si>
  <si>
    <t xml:space="preserve">6++ - šestý souběžný prac. poměr u téhož zaměst. </t>
  </si>
  <si>
    <t>7D+</t>
  </si>
  <si>
    <t>7D+ - sedmý souběžný prac. poměr u téhož zaměst. - výdělečná čin. po dovršení důchodového věku</t>
  </si>
  <si>
    <t>7P+</t>
  </si>
  <si>
    <t>7P+ - sedmý souběžný prac. poměr u téhož zaměst. - dodat. zúčtování příjmů po skončení výdělečné čin.</t>
  </si>
  <si>
    <t>7V+</t>
  </si>
  <si>
    <t>7V+ - sedmý souběžný prac. poměr u téhož zaměst. - výjimka: vojenská služba, nepl. skončení PP</t>
  </si>
  <si>
    <t>7++</t>
  </si>
  <si>
    <t xml:space="preserve">7++ - sedmý souběžný prac. poměr u téhož zaměst. </t>
  </si>
  <si>
    <t>8D+</t>
  </si>
  <si>
    <t>8D+ - osmý souběžný prac. poměr u téhož zaměst. - výdělečná čin. po dovršení důchodového věku</t>
  </si>
  <si>
    <t>8P+</t>
  </si>
  <si>
    <t>8P+ - osmý souběžný prac. poměr u téhož zaměst. - dodat. zúčtování příjmů po skončení výdělečné čin.</t>
  </si>
  <si>
    <t>8V+</t>
  </si>
  <si>
    <t>8V+ - osmý souběžný prac. poměr u téhož zaměst. - výjimka: vojenská služba, nepl. skončení PP</t>
  </si>
  <si>
    <t>8++</t>
  </si>
  <si>
    <t xml:space="preserve">8++ - osmý souběžný prac. poměr u téhož zaměst. </t>
  </si>
  <si>
    <t>9D+</t>
  </si>
  <si>
    <t>9D+ - devátý souběžný prac. poměr u téhož zaměst. - výdělečná čin. po dovršení důchodového věku</t>
  </si>
  <si>
    <t>9P+</t>
  </si>
  <si>
    <t>9P+ - devátý souběžný prac. poměr u téhož zaměst. - dodat. zúčtování příjmů po skončení výdělečné čin.</t>
  </si>
  <si>
    <t>9V+</t>
  </si>
  <si>
    <t>9V+ - devátý souběžný prac. poměr u téhož zaměst. - výjimka: vojenská služba, nepl. skončení PP</t>
  </si>
  <si>
    <t>9++</t>
  </si>
  <si>
    <t xml:space="preserve">9++ - devátý souběžný prac. poměr u téhož zaměst. </t>
  </si>
  <si>
    <t>AD+</t>
  </si>
  <si>
    <t>AD+ - dohoda o prac. čin. - výdělečná čin. po dovršení důchodového věku</t>
  </si>
  <si>
    <t>ADT</t>
  </si>
  <si>
    <t>ADT - dohoda o prac. čin. - výdělečná čin. po dovršení důchodového věku - ozbrojené složky</t>
  </si>
  <si>
    <t>AMT</t>
  </si>
  <si>
    <t>AMT - dohoda o prac. čin. - dávky nemoc. pojištění - ozbrojené složky</t>
  </si>
  <si>
    <t>ANT</t>
  </si>
  <si>
    <t>ANT - dohoda o prac. čin. - dávky nemoc. pojištění - ozbrojené složky</t>
  </si>
  <si>
    <t>AP+</t>
  </si>
  <si>
    <t>AP+ - dohoda o prac. čin. - dodat. zúčtování příjmů po skončení výdělečné čin.</t>
  </si>
  <si>
    <t>APT</t>
  </si>
  <si>
    <t>APT - dohoda o prac. čin. - dodat. zúčtování příjmů po skončení výdělečné čin. - ozbrojené složky</t>
  </si>
  <si>
    <t>AV+</t>
  </si>
  <si>
    <t>AV+ - dohoda o prac. čin. - výjimka: vojenská služba, nepl. skončení PP</t>
  </si>
  <si>
    <t>A++</t>
  </si>
  <si>
    <t xml:space="preserve">A++ - dohoda o prac. čin. </t>
  </si>
  <si>
    <t>A+T</t>
  </si>
  <si>
    <t>A+T - dohoda o prac. čin.  - ozbrojené složky</t>
  </si>
  <si>
    <t>BD+</t>
  </si>
  <si>
    <t>BD+ - druhá souběžná dohoda o prac. čin. u téhož zaměst. - výdělečná čin. po dovršení důchodového věku</t>
  </si>
  <si>
    <t>BP+</t>
  </si>
  <si>
    <t>BP+ - druhá souběžná dohoda o prac. čin. u téhož zaměst. - dodat. zúčtování příjmů po skončení výdělečné čin.</t>
  </si>
  <si>
    <t>BV+</t>
  </si>
  <si>
    <t>BV+ - druhá souběžná dohoda o prac. čin. u téhož zaměst. - výjimka: vojenská služba, nepl. skončení PP</t>
  </si>
  <si>
    <t>B++</t>
  </si>
  <si>
    <t xml:space="preserve">B++ - druhá souběžná dohoda o prac. čin. u téhož zaměst. </t>
  </si>
  <si>
    <t>CD+</t>
  </si>
  <si>
    <t>CD+ - třetí souběžná dohoda o prac. čin. u téhož zaměst. - výdělečná čin. po dovršení důchodového věku</t>
  </si>
  <si>
    <t>CP+</t>
  </si>
  <si>
    <t>CP+ - třetí souběžná dohoda o prac. čin. u téhož zaměst. - dodat. zúčtování příjmů po skončení výdělečné čin.</t>
  </si>
  <si>
    <t>CV+</t>
  </si>
  <si>
    <t>CV+ - třetí souběžná dohoda o prac. čin. u téhož zaměst. - výjimka: vojenská služba, nepl. skončení PP</t>
  </si>
  <si>
    <t>C++</t>
  </si>
  <si>
    <t xml:space="preserve">C++ - třetí souběžná dohoda o prac. čin. u téhož zaměst. </t>
  </si>
  <si>
    <t>DD+</t>
  </si>
  <si>
    <t>DD+ - čtvrtá souběžná dohoda o prac. čin. u téhož zaměst. - výdělečná čin. po dovršení důchodového věku</t>
  </si>
  <si>
    <t>DP+</t>
  </si>
  <si>
    <t>DP+ - čtvrtá souběžná dohoda o prac. čin. u téhož zaměst. - dodat. zúčtování příjmů po skončení výdělečné čin.</t>
  </si>
  <si>
    <t>DV+</t>
  </si>
  <si>
    <t>DV+ - čtvrtá souběžná dohoda o prac. čin. u téhož zaměst. - výjimka: vojenská služba, nepl. skončení PP</t>
  </si>
  <si>
    <t>D++</t>
  </si>
  <si>
    <t xml:space="preserve">D++ - čtvrtá souběžná dohoda o prac. čin. u téhož zaměst. </t>
  </si>
  <si>
    <t>ED+</t>
  </si>
  <si>
    <t>ED+ - pátá souběžná dohoda o prac. čin. u téhož zaměst. - výdělečná čin. po dovršení důchodového věku</t>
  </si>
  <si>
    <t>EP+</t>
  </si>
  <si>
    <t>EP+ - pátá souběžná dohoda o prac. čin. u téhož zaměst. - dodat. zúčtování příjmů po skončení výdělečné čin.</t>
  </si>
  <si>
    <t>EV+</t>
  </si>
  <si>
    <t>EV+ - pátá souběžná dohoda o prac. čin. u téhož zaměst. - výjimka: vojenská služba, nepl. skončení PP</t>
  </si>
  <si>
    <t>E++</t>
  </si>
  <si>
    <t xml:space="preserve">E++ - pátá souběžná dohoda o prac. čin. u téhož zaměst. </t>
  </si>
  <si>
    <t>FD+</t>
  </si>
  <si>
    <t>FD+ - šestá souběžná dohoda o prac. čin. u téhož zaměst. - výdělečná čin. po dovršení důchodového věku</t>
  </si>
  <si>
    <t>FP+</t>
  </si>
  <si>
    <t>FP+ - šestá souběžná dohoda o prac. čin. u téhož zaměst. - dodat. zúčtování příjmů po skončení výdělečné čin.</t>
  </si>
  <si>
    <t>FV+</t>
  </si>
  <si>
    <t>FV+ - šestá souběžná dohoda o prac. čin. u téhož zaměst. - výjimka: vojenská služba, nepl. skončení PP</t>
  </si>
  <si>
    <t>F++</t>
  </si>
  <si>
    <t xml:space="preserve">F++ - šestá souběžná dohoda o prac. čin. u téhož zaměst. </t>
  </si>
  <si>
    <t>GD+</t>
  </si>
  <si>
    <t>GD+ - sedmá souběžná dohoda o prac. čin. u téhož zaměst. - výdělečná čin. po dovršení důchodového věku</t>
  </si>
  <si>
    <t>GP+</t>
  </si>
  <si>
    <t>GP+ - sedmá souběžná dohoda o prac. čin. u téhož zaměst. - dodat. zúčtování příjmů po skončení výdělečné čin.</t>
  </si>
  <si>
    <t>GV+</t>
  </si>
  <si>
    <t>GV+ - sedmá souběžná dohoda o prac. čin. u téhož zaměst. - výjimka: vojenská služba, nepl. skončení PP</t>
  </si>
  <si>
    <t>G++</t>
  </si>
  <si>
    <t xml:space="preserve">G++ - sedmá souběžná dohoda o prac. čin. u téhož zaměst. </t>
  </si>
  <si>
    <t>HD+</t>
  </si>
  <si>
    <t>HD+ - osmá souběžná dohoda o prac. čin. u téhož zaměst. - výdělečná čin. po dovršení důchodového věku</t>
  </si>
  <si>
    <t>HP+</t>
  </si>
  <si>
    <t>HP+ - osmá souběžná dohoda o prac. čin. u téhož zaměst. - dodat. zúčtování příjmů po skončení výdělečné čin.</t>
  </si>
  <si>
    <t>HV+</t>
  </si>
  <si>
    <t>HV+ - osmá souběžná dohoda o prac. čin. u téhož zaměst. - výjimka: vojenská služba, nepl. skončení PP</t>
  </si>
  <si>
    <t>H++</t>
  </si>
  <si>
    <t xml:space="preserve">H++ - osmá souběžná dohoda o prac. čin. u téhož zaměst. </t>
  </si>
  <si>
    <t>ID+</t>
  </si>
  <si>
    <t>ID+ - devátá souběžná dohoda o prac. čin. u téhož zaměst. - výdělečná čin. po dovršení důchodového věku</t>
  </si>
  <si>
    <t>IP+</t>
  </si>
  <si>
    <t>IP+ - devátá souběžná dohoda o prac. čin. u téhož zaměst. - dodat. zúčtování příjmů po skončení výdělečné čin.</t>
  </si>
  <si>
    <t>IV+</t>
  </si>
  <si>
    <t>IV+ - devátá souběžná dohoda o prac. čin. u téhož zaměst. - výjimka: vojenská služba, nepl. skončení PP</t>
  </si>
  <si>
    <t>I++</t>
  </si>
  <si>
    <t xml:space="preserve">I++ - devátá souběžná dohoda o prac. čin. u téhož zaměst. </t>
  </si>
  <si>
    <t>JD+</t>
  </si>
  <si>
    <t>JD+ - desátá souběžná dohoda o prac. čin. u téhož zaměst.  - výdělečná čin. po dovršení důchodového věku</t>
  </si>
  <si>
    <t>JP+</t>
  </si>
  <si>
    <t>JP+ - desátá souběžná dohoda o prac. čin. u téhož zaměst.  - dodat. zúčtování příjmů po skončení výdělečné čin.</t>
  </si>
  <si>
    <t>JV+</t>
  </si>
  <si>
    <t>JV+ - desátá souběžná dohoda o prac. čin. u téhož zaměst.  - výjimka: vojenská služba, nepl. skončení PP</t>
  </si>
  <si>
    <t>J++</t>
  </si>
  <si>
    <t xml:space="preserve">J++ - desátá souběžná dohoda o prac. čin. u téhož zaměst.  </t>
  </si>
  <si>
    <t>KD+</t>
  </si>
  <si>
    <t>KD+ - dobrovolný pracovník pečovatelské služby - výdělečná čin. po dovršení důchodového věku</t>
  </si>
  <si>
    <t>KP+</t>
  </si>
  <si>
    <t>KP+ - dobrovolný pracovník pečovatelské služby - dodat. zúčtování příjmů po skončení výdělečné čin.</t>
  </si>
  <si>
    <t>KV+</t>
  </si>
  <si>
    <t>KV+ - dobrovolný pracovník pečovatelské služby - výjimka: vojenská služba, nepl. skončení PP</t>
  </si>
  <si>
    <t>K++</t>
  </si>
  <si>
    <t xml:space="preserve">K++ - dobrovolný pracovník pečovatelské služby </t>
  </si>
  <si>
    <t>MD+</t>
  </si>
  <si>
    <t>MD+ - pěstouni ve zvláštních případech - výdělečná čin. po dovršení důchodového věku</t>
  </si>
  <si>
    <t>MP+</t>
  </si>
  <si>
    <t>MP+ - pěstouni ve zvláštních případech - dodat. zúčtování příjmů po skončení výdělečné čin.</t>
  </si>
  <si>
    <t>MV+</t>
  </si>
  <si>
    <t>MV+ - pěstouni ve zvláštních případech - výjimka: vojenská služba, nepl. skončení PP</t>
  </si>
  <si>
    <t>M++</t>
  </si>
  <si>
    <t xml:space="preserve">M++ - pěstouni ve zvláštních případech </t>
  </si>
  <si>
    <t>ND+</t>
  </si>
  <si>
    <t>ND+ - smluvní zaměstnanec - výdělečná čin. po dovršení důchodového věku</t>
  </si>
  <si>
    <t>NP+</t>
  </si>
  <si>
    <t>NP+ - smluvní zaměstnanec - dodat. zúčtování příjmů po skončení výdělečné čin.</t>
  </si>
  <si>
    <t>NV+</t>
  </si>
  <si>
    <t>NV+ - smluvní zaměstnanec - výjimka: vojenská služba, nepl. skončení PP</t>
  </si>
  <si>
    <t>N++</t>
  </si>
  <si>
    <t xml:space="preserve">N++ - smluvní zaměstnanec </t>
  </si>
  <si>
    <t>OD+</t>
  </si>
  <si>
    <t>OD+ - člen družstva - výdělečná čin. po dovršení důchodového věku</t>
  </si>
  <si>
    <t>OP+</t>
  </si>
  <si>
    <t>OP+ - člen družstva - dodat. zúčtování příjmů po skončení výdělečné čin.</t>
  </si>
  <si>
    <t>OV+</t>
  </si>
  <si>
    <t>OV+ - člen družstva - výjimka: vojenská služba, nepl. skončení PP</t>
  </si>
  <si>
    <t>O++</t>
  </si>
  <si>
    <t xml:space="preserve">O++ - člen družstva </t>
  </si>
  <si>
    <t>PD+</t>
  </si>
  <si>
    <t>PD+ - prokurista - výdělečná čin. po dovršení důchodového věku</t>
  </si>
  <si>
    <t>PV+</t>
  </si>
  <si>
    <t>PV+ - prokurista - výjimka: vojenská služba, nepl. skončení PP</t>
  </si>
  <si>
    <t>P++</t>
  </si>
  <si>
    <t xml:space="preserve">P++ - prokurista </t>
  </si>
  <si>
    <t>PP+</t>
  </si>
  <si>
    <t>PP+ - prokurista - dodat. zúčtování příjmů po skončení výdělečné čin.</t>
  </si>
  <si>
    <t>RD+</t>
  </si>
  <si>
    <t>RD+ - likvidátor - výdělečná činnost po dovršení důchodového věku</t>
  </si>
  <si>
    <t>RP+</t>
  </si>
  <si>
    <t>RP+ - likvidátor - dodat. zúčtování příjmů po skončení výdělečné čin.</t>
  </si>
  <si>
    <t>RV+</t>
  </si>
  <si>
    <t>RV+ - likvidátor - výjimka: vojenská služba, nepl. skončení PP</t>
  </si>
  <si>
    <t>R++</t>
  </si>
  <si>
    <t xml:space="preserve">R++ - likvidátor </t>
  </si>
  <si>
    <t>SD+</t>
  </si>
  <si>
    <t>SD+ - společník, jednatel, komanditista, ředitel o.p.s - výdělečná čin. po dovršení důchodového věku</t>
  </si>
  <si>
    <t>SP+</t>
  </si>
  <si>
    <t>SP+ - společník, jednatel, komanditista, ředitel o.p.s - dodat. zúčtování příjmů po skončení výdělečné čin.</t>
  </si>
  <si>
    <t>SV+</t>
  </si>
  <si>
    <t>SV+ - společník, jednatel, komanditista, ředitel o.p.s - výjimka: vojenská služba, nepl. skončení PP</t>
  </si>
  <si>
    <t>S++</t>
  </si>
  <si>
    <t xml:space="preserve">S++ - společník, jednatel, komanditista, ředitel o.p.s </t>
  </si>
  <si>
    <t>QD+</t>
  </si>
  <si>
    <t>QD+ - členové kolektivních orgánů právnických osob - výdělečná činnost po dovršení důchodového věku</t>
  </si>
  <si>
    <t>QP+</t>
  </si>
  <si>
    <t>QP+ - členové kolektivních orgánů právnických osob - dodat. zúčtování příjmů po skončení výdělečné čin.</t>
  </si>
  <si>
    <t>QV+</t>
  </si>
  <si>
    <t>QV+ - členové kolektivních orgánů právnických osob - výjimka: vojenská služba, nepl. skončení PP</t>
  </si>
  <si>
    <t>Q++</t>
  </si>
  <si>
    <t xml:space="preserve">Q++ - členové kolektivních orgánů právnických osob </t>
  </si>
  <si>
    <t>TD+</t>
  </si>
  <si>
    <t>TD+ - první dohoda o provedení práce - výdělečná činnost po dovršení důchodového věku</t>
  </si>
  <si>
    <t>TV+</t>
  </si>
  <si>
    <t>TV+ - první dohoda o provedení práce - výjimka: vojenská služba, nepl. skončení PP</t>
  </si>
  <si>
    <t>T++</t>
  </si>
  <si>
    <t xml:space="preserve">T++ - první dohoda o provedení práce </t>
  </si>
  <si>
    <t>TDT</t>
  </si>
  <si>
    <t>TDT - první dohoda o provedení práce - výdělečná činnost po dovršení důchodového věku - ozbrojené složky</t>
  </si>
  <si>
    <t>TNT</t>
  </si>
  <si>
    <t>TNT - první dohoda o provedení práce - dávky nemoc. pojištění - ozbrojené složky</t>
  </si>
  <si>
    <t>TMT</t>
  </si>
  <si>
    <t>TMT - první dohoda o provedení práce - dávky nemoc. pojištění - ozbrojené složky</t>
  </si>
  <si>
    <t>T+T</t>
  </si>
  <si>
    <t>T+T - první dohoda o provedení práce  - ozbrojené složky</t>
  </si>
  <si>
    <t>UD+</t>
  </si>
  <si>
    <t>UD+ - druhá souběžná dohoda o provedení práce u téhož zaměstnavatele - výdělečná činnost po dovršení důchodového věku</t>
  </si>
  <si>
    <t>UV+</t>
  </si>
  <si>
    <t>UV+ - druhá souběžná dohoda o provedení práce u téhož zaměstnavatele - výjimka: vojenská služba, nepl. skončení PP</t>
  </si>
  <si>
    <t>U++</t>
  </si>
  <si>
    <t xml:space="preserve">U++ - druhá souběžná dohoda o provedení práce u téhož zaměstnavatele </t>
  </si>
  <si>
    <t>VD+</t>
  </si>
  <si>
    <t>VD+ - třetí souběžná dohoda o provedení práce u téhož zaměstnavatele - výdělečná činnost po dovršení důchodového věku</t>
  </si>
  <si>
    <t>VV+</t>
  </si>
  <si>
    <t>VV+ - třetí souběžná dohoda o provedení práce u téhož zaměstnavatele - výjimka: vojenská služba, nepl. skončení PP</t>
  </si>
  <si>
    <t>V++</t>
  </si>
  <si>
    <t xml:space="preserve">V++ - třetí souběžná dohoda o provedení práce u téhož zaměstnavatele </t>
  </si>
  <si>
    <t>WD+</t>
  </si>
  <si>
    <t>WD+ - čtvrtá souběžná dohoda o provedení práce u téhož zaměstnavatele - výdělečná činnost po dovršení důchodového věku</t>
  </si>
  <si>
    <t>WV+</t>
  </si>
  <si>
    <t>WV+ - čtvrtá souběžná dohoda o provedení práce u téhož zaměstnavatele - výjimka: vojenská služba, nepl. skončení PP</t>
  </si>
  <si>
    <t>W++</t>
  </si>
  <si>
    <t xml:space="preserve">W++ - čtvrtá souběžná dohoda o provedení práce u téhož zaměstnavatele </t>
  </si>
  <si>
    <t>XD+</t>
  </si>
  <si>
    <t>XD+ - pátá souběžná dohoda o provedení práce u téhož zaměstnavatele - výdělečná činnost po dovršení důchodového věku</t>
  </si>
  <si>
    <t>XV+</t>
  </si>
  <si>
    <t>XV+ - pátá souběžná dohoda o provedení práce u téhož zaměstnavatele - výjimka: vojenská služba, nepl. skončení PP</t>
  </si>
  <si>
    <t>X++</t>
  </si>
  <si>
    <t xml:space="preserve">X++ - pátá souběžná dohoda o provedení práce u téhož zaměstnavatele </t>
  </si>
  <si>
    <t>YD+</t>
  </si>
  <si>
    <t>YD+ - šestá souběžná dohoda o provedení práce u téhož zaměstnavatele - výdělečná činnost po dovršení důchodového věku</t>
  </si>
  <si>
    <t>YV+</t>
  </si>
  <si>
    <t>YV+ - šestá souběžná dohoda o provedení práce u téhož zaměstnavatele - výjimka: vojenská služba, nepl. skončení PP</t>
  </si>
  <si>
    <t>Y++</t>
  </si>
  <si>
    <t xml:space="preserve">Y++ - šestá souběžná dohoda o provedení práce u téhož zaměstnavatele </t>
  </si>
  <si>
    <t>ZD+</t>
  </si>
  <si>
    <t>ZD+ - sedmá souběžná dohoda o provedení práce u téhož zaměstnavatele - výdělečná činnost po dovršení důchodového věku</t>
  </si>
  <si>
    <t>ZV+</t>
  </si>
  <si>
    <t>ZV+ - sedmá souběžná dohoda o provedení práce u téhož zaměstnavatele - výjimka: vojenská služba, nepl. skončení PP</t>
  </si>
  <si>
    <t>Z++</t>
  </si>
  <si>
    <t xml:space="preserve">Z++ - sedmá souběžná dohoda o provedení práce u téhož zaměstnavatele </t>
  </si>
  <si>
    <t>ZAD+</t>
  </si>
  <si>
    <t>ZAD+ - osmá souběžná dohoda o provedení práce u téhož zaměstnavatele - výdělečná činnost po dovršení důchodového věku</t>
  </si>
  <si>
    <t>ZAV+</t>
  </si>
  <si>
    <t>ZAV+ - osmá souběžná dohoda o provedení práce u téhož zaměstnavatele - výjimka: vojenská služba, nepl. skončení PP</t>
  </si>
  <si>
    <t>ZA++</t>
  </si>
  <si>
    <t xml:space="preserve">ZA++ - osmá souběžná dohoda o provedení práce u téhož zaměstnavatele </t>
  </si>
  <si>
    <t>ZBD+</t>
  </si>
  <si>
    <t>ZBD+ - devátá souběžná dohoda o provedení práce u téhož zaměstnavatele - výdělečná činnost po dovršení důchodového věku</t>
  </si>
  <si>
    <t>ZBV+</t>
  </si>
  <si>
    <t>ZBV+ - devátá souběžná dohoda o provedení práce u téhož zaměstnavatele - výjimka: vojenská služba, nepl. skončení PP</t>
  </si>
  <si>
    <t>ZB++</t>
  </si>
  <si>
    <t xml:space="preserve">ZB++ - devátá souběžná dohoda o provedení práce u téhož zaměstnavatele </t>
  </si>
  <si>
    <t>ZCD+</t>
  </si>
  <si>
    <t>ZCD+ - desátá souběžná dohoda o provedení práce u téhož zaměstnavatele - výdělečná činnost po dovršení důchodového věku</t>
  </si>
  <si>
    <t>ZCV+</t>
  </si>
  <si>
    <t>ZCV+ - desátá souběžná dohoda o provedení práce u téhož zaměstnavatele - výjimka: vojenská služba, nepl. skončení PP</t>
  </si>
  <si>
    <t>ZC++</t>
  </si>
  <si>
    <t xml:space="preserve">ZC++ - desátá souběžná dohoda o provedení práce u téhož zaměstnavatele </t>
  </si>
  <si>
    <t>dosáhl alespoň 55 let</t>
  </si>
  <si>
    <t>Číselník Důvod uplatnění slevy, hodnoty a kód položky převzaty z originální datové věty</t>
  </si>
  <si>
    <t>pečuje o dítě mladší 10 let, jehož je rodičem, nebo které má v péči nahrazující péči rodičů na základě rozhodnutí příslušného orgánu; za rozhodnutí příslušného orgánu se považuje rozhodnutí uvedené v § 7 odst. 10 zákona o státní sociální podpoře</t>
  </si>
  <si>
    <t>pečuje o osobu blízkou mladší 10 let, která je závislá na pomoci jiné osoby ve stupni I (lehká závislost), nebo o osobu blízkou, která je závislá na pomoci jiné osoby ve stupni II (středně těžká závislost) nebo stupni III (těžká závislost) anebo stupni IV (úplná závislost); osoba blízká se posuzuje podle § 24 odst. 1 zákona o důchodovém pojištění</t>
  </si>
  <si>
    <t>Uvádí se jedno z písmen A až G, podle toho, z jakého důvodu je sleva na pojistném za zaměstnance uplatňována dle § 7a odst. 1 zákona č. 589/1992 Sb. Je-li splněno více důvodů, vždy se uvede jen jeden.
Zaměstnavatel má nárok na slevu na pojistném za kalendářní měsíc za zaměstnance v pracovním nebo služebním poměru, který</t>
  </si>
  <si>
    <t>se zároveň připravuje na budoucí povolání studiem a je mladší 26 let; studium se posuzuje podle § 21 odst. 1 písm. a), § 22 a 23 zákona o důchodovém pojištění</t>
  </si>
  <si>
    <t>v období 12 kalendářních měsíců před kalendářním měsícem, za který se sleva na pojistném uplatňuje, nastoupil jako uchazeč o zaměstnání na rekvalifikaci podle § 109 nebo 109a zákona o zaměstnanosti</t>
  </si>
  <si>
    <t>je osobou se zdravotním postižením podle § 67 odst. 2 zákona o zaměstnanosti</t>
  </si>
  <si>
    <t>je mladší 21 let</t>
  </si>
  <si>
    <t>ÚP</t>
  </si>
  <si>
    <t>starobní důchod, zaměstnání bez účasti na pojištění - pojištěnec, jemuž skončilo zaměstnání, je poživatelem starobního důchodu, nebo skončené zaměstnání nezaložilo zaměstnanci účast na pojištění</t>
  </si>
  <si>
    <t>Číselník Důvodů neposkytnutí podkladů pro ÚP (podpora v nezaměstnanosti)</t>
  </si>
  <si>
    <t>vybraná zaměstnání - soudci, členové zastupitelstev územních samosprávních celků, poslanci Poslanecké sněmovny PČR, senátoři Senátu PČR, členové vlády, prezident, viceprezident a členové NKÚ, členové RRTV, finanční arbitr a jeho zástupce, veřejný ochránce práv a jeho zástupce, členové Rady Ústavu pro studium totalitních režimů, členové Rady Českého telekomunikačního úřadu, členové Rady Energetického regulačního úřadu, členové Národní rozpočtové rady, pracovníci v pracovním vztahu podle cizích právních předpisů, fyzické osoby neuvedené v § 5, písm. a) bodech 1 až 21 zákona č. 187/2006 Sb., s výjimkou členů zastupitelstev územních samosprávných celků a zastupitelstev městských částí nebo městských obvodů územně členěných statutárních měst a hlavního města Prahy zvolených do funkcí, jež zastupitelstvo neurčilo jako funkce, pro které budou členové zastupitelstva uvolněni, státní zástupci vykonávající v ČR funkci evropských pověřených žalobců (§ 167g zákona č. 187/2006 Sb.)</t>
  </si>
  <si>
    <t>Vyplňuje se v případě, že pojištěnec, u něhož skončilo zaměstnání, nemůže být evidován jako uchazeč o zaměstnání nebo u vybraných zaměstnání. Hodnoty a kód položky převzaty z originální datové věty.</t>
  </si>
  <si>
    <t>pracovněprávní vztah</t>
  </si>
  <si>
    <t>C_DRUHZAMUP  Číselník druhů zaměstnání pro ÚP (podpora v nezaměstnanosti)</t>
  </si>
  <si>
    <t>služební poměr podle zákona č. 234/2014 Sb</t>
  </si>
  <si>
    <t>https://www.cssz.cz/documents/20143/179422/C_DRUHZAMUP.htm</t>
  </si>
  <si>
    <t>Ukončení PP cizince či osoby bez státní příslušnosti (§ 48 odst./3 zák. č. 262/2006 Sb., ve znění pozdějších předpisů (dále jen „ZP‘‘))</t>
  </si>
  <si>
    <t>Číselník důvodů ukončení pracovněprávního vztahu (PPV)</t>
  </si>
  <si>
    <t>Dohodou se zaměstnavatelem (§ 49 ZP)</t>
  </si>
  <si>
    <t>Číselník důvodů ukončení pracovněprávního vztahu pro ÚP (podpora v nezaměstnanosti)</t>
  </si>
  <si>
    <t>Výpověď ze strany zaměstnance (§ 50 odst. /3 ZP)</t>
  </si>
  <si>
    <t>Pokud je vybrán druh zaměstnání pro ÚP typu 1 (pracovněprávní vztah), použije se číselník důvodů ukončení pracovněprávního vztahu pro ÚP (podpora v nezaměstnanosti). V případě vybrání důvodu neposkytnutí podkladů pro ÚP typu 1, 2 a 3 nebo v případě uvedení druhu výdělečné činnosti M, N, O, P, Q, R, S (List Číselník ČSSZ_Druh činnosti), se údaj „Důvod ukončení pracovněprávního vztahu” neuvádí.</t>
  </si>
  <si>
    <t>Organizační důvod (§ 52 písm. /a-c ZP)</t>
  </si>
  <si>
    <t>Zdravotní důvody (§ 52 písm./d, § 52 písm. /e, § 56 odst. /1 písm. a ZP)</t>
  </si>
  <si>
    <t>Zaměstnanec nesplňuje předpoklady nebo požadavky pro výkon sjednané práce (§ 52 písm. /f ZP)</t>
  </si>
  <si>
    <t>Porušení povinností zaměstnancem zvlášť hrubým způsobem (§ 52 písm. /g první část věty nebo § 55 odst. /1 písm. b ZP)</t>
  </si>
  <si>
    <t>Soustavné méně závažné porušení povinností zaměstnancem (§ 52 písm. /g druhá část věty ZP)</t>
  </si>
  <si>
    <t>Porušení režimu dočasně práce neschopného zvlášť hrubým způsobem (§ 52 písm. /h ZP)</t>
  </si>
  <si>
    <t>Okamžité zrušení pracovního poměru z důvodu pravomocného odsouzení pro úmyslný trestný čin (§ 55 odst. /1 písm. a ZP)</t>
  </si>
  <si>
    <t>Porušení podstatné povinností zaměstnavatelem (§ 56 odst. /1 písm. b ZP)</t>
  </si>
  <si>
    <t>Doba určitá (§ 65 ZP)</t>
  </si>
  <si>
    <t>Ve zkušební době zaměstnavatelem (§ 66 ZP)</t>
  </si>
  <si>
    <t>Ve zkušební době zaměstnancem (§ 66 ZP)</t>
  </si>
  <si>
    <t>§ 71 zák. č. 234/2014 Sb. - doba určitá</t>
  </si>
  <si>
    <t>Číselník důvodů ukončení služebního poměru</t>
  </si>
  <si>
    <t>§ 72 odst. /1 písm. a), c-e) zák. č. 234/2014 Sb.</t>
  </si>
  <si>
    <t>Číselník důvodů ukončení služebního poměru pro ÚP (podpora v nezaměstnanosti)</t>
  </si>
  <si>
    <t>§ 73 zák. č. 234/2014 Sb. - na žádost zaměstnance + § 73a zák. č. 234/2014 Sb. – na základě dohody mezi představeným a služebním orgánem</t>
  </si>
  <si>
    <t>Pokud je vybrán druh zaměstnání pro ÚP typu 2 (služební poměr podle zákona č. 234/2014 Sb.), použije se číselník důvodů ukončení služebního poměru pro ÚP (podpora v nezaměstnanosti). V případě vybrání důvodu neposkytnutí podkladů pro ÚP typu 1, 2 a 3, se údaj „Důvod ukončení služebního poměru” neuvádí.</t>
  </si>
  <si>
    <t>§ 74 odst. /1 písm. a-i) a § 74 odst. /2 zák. č. 234/2014 Sb.</t>
  </si>
  <si>
    <t xml:space="preserve">§ 72 odst. /1 písm. b) zák. č. 234/2014 Sb. </t>
  </si>
  <si>
    <t>Výpověď z některého z důvodů uvedených v § 52 písm. a) až e) zákoníku práce nebo dohodou z týchž důvodů</t>
  </si>
  <si>
    <t xml:space="preserve">Číselník důvodů ukončení zaměstnání </t>
  </si>
  <si>
    <t>Okamžitým zrušením podle § 56 zákoníku práce</t>
  </si>
  <si>
    <t>Z jiného důvodu</t>
  </si>
  <si>
    <t>ZMR - DPČ</t>
  </si>
  <si>
    <t>DPČ 4000</t>
  </si>
  <si>
    <t>30 tis.</t>
  </si>
  <si>
    <t>důchod v plné výši (přiznaný, vyplácený)</t>
  </si>
  <si>
    <t>měsíc porodu</t>
  </si>
  <si>
    <t>porod: 10.4.</t>
  </si>
  <si>
    <t>trvání PPM</t>
  </si>
  <si>
    <t>PPM</t>
  </si>
  <si>
    <t>neplacené volno</t>
  </si>
  <si>
    <t>ošetřování 12 dní (z toho proplaceno 9 dní)</t>
  </si>
  <si>
    <t>Pracovní poměr</t>
  </si>
  <si>
    <t>příjem 3 900 Kč</t>
  </si>
  <si>
    <r>
      <t xml:space="preserve">měsíc </t>
    </r>
    <r>
      <rPr>
        <b/>
        <sz val="10"/>
        <color theme="1"/>
        <rFont val="Calibri"/>
        <family val="2"/>
        <charset val="238"/>
        <scheme val="minor"/>
      </rPr>
      <t>PO</t>
    </r>
    <r>
      <rPr>
        <sz val="10"/>
        <color theme="1"/>
        <rFont val="Calibri"/>
        <family val="2"/>
        <scheme val="minor"/>
      </rPr>
      <t xml:space="preserve"> porodu</t>
    </r>
  </si>
  <si>
    <r>
      <rPr>
        <b/>
        <sz val="10"/>
        <color theme="1"/>
        <rFont val="Calibri"/>
        <family val="2"/>
        <charset val="238"/>
        <scheme val="minor"/>
      </rPr>
      <t>NE:</t>
    </r>
    <r>
      <rPr>
        <sz val="10"/>
        <color theme="1"/>
        <rFont val="Calibri"/>
        <family val="2"/>
        <scheme val="minor"/>
      </rPr>
      <t xml:space="preserve"> riziková práce, horník, záchranář, HZS</t>
    </r>
  </si>
  <si>
    <t>Starobní důchodce</t>
  </si>
  <si>
    <r>
      <rPr>
        <b/>
        <sz val="10"/>
        <color rgb="FFFF0000"/>
        <rFont val="Calibri"/>
        <family val="2"/>
        <charset val="238"/>
        <scheme val="minor"/>
      </rPr>
      <t>SLEVA</t>
    </r>
    <r>
      <rPr>
        <sz val="10"/>
        <color rgb="FFFF0000"/>
        <rFont val="Calibri"/>
        <family val="2"/>
        <scheme val="minor"/>
      </rPr>
      <t>: starobní důchodce</t>
    </r>
  </si>
  <si>
    <r>
      <rPr>
        <b/>
        <sz val="10"/>
        <color rgb="FFFF0000"/>
        <rFont val="Calibri"/>
        <family val="2"/>
        <charset val="238"/>
        <scheme val="minor"/>
      </rPr>
      <t>ANO:</t>
    </r>
    <r>
      <rPr>
        <sz val="10"/>
        <color rgb="FFFF0000"/>
        <rFont val="Calibri"/>
        <family val="2"/>
        <charset val="238"/>
        <scheme val="minor"/>
      </rPr>
      <t xml:space="preserve"> riziková práce</t>
    </r>
  </si>
  <si>
    <r>
      <rPr>
        <b/>
        <sz val="10"/>
        <color rgb="FFFF0000"/>
        <rFont val="Calibri"/>
        <family val="2"/>
        <charset val="238"/>
        <scheme val="minor"/>
      </rPr>
      <t>ANO</t>
    </r>
    <r>
      <rPr>
        <sz val="10"/>
        <color rgb="FFFF0000"/>
        <rFont val="Calibri"/>
        <family val="2"/>
        <charset val="238"/>
        <scheme val="minor"/>
      </rPr>
      <t>: zdravot. zachr.</t>
    </r>
  </si>
  <si>
    <t>FALSE</t>
  </si>
  <si>
    <t>TRUE</t>
  </si>
  <si>
    <t>JEDEN ZAMĚSTNAVATEL</t>
  </si>
  <si>
    <t>DPN 5 dní před dovršením a 5 dnů po dovršení důchodového věku.</t>
  </si>
  <si>
    <t>DPN 5 dnů</t>
  </si>
  <si>
    <t>SOUBĚH 3 DPČ; JEDEN ZAMĚSTNAVATEL</t>
  </si>
  <si>
    <t>Pěstoun</t>
  </si>
  <si>
    <t>PP - důch. věk dosažen v průběhu měsíce, bez pobírání SD</t>
  </si>
  <si>
    <r>
      <rPr>
        <b/>
        <sz val="9"/>
        <color rgb="FFFF0000"/>
        <rFont val="Calibri"/>
        <family val="2"/>
        <charset val="238"/>
        <scheme val="minor"/>
      </rPr>
      <t xml:space="preserve">SLEVA: </t>
    </r>
    <r>
      <rPr>
        <sz val="9"/>
        <color rgb="FFFF0000"/>
        <rFont val="Calibri"/>
        <family val="2"/>
        <charset val="238"/>
        <scheme val="minor"/>
      </rPr>
      <t>znevýhodněná skupina</t>
    </r>
  </si>
  <si>
    <r>
      <t>Pracovní poměr -</t>
    </r>
    <r>
      <rPr>
        <b/>
        <sz val="10"/>
        <color theme="1"/>
        <rFont val="Calibri"/>
        <family val="2"/>
        <charset val="238"/>
        <scheme val="minor"/>
      </rPr>
      <t xml:space="preserve"> starobní důchodce</t>
    </r>
  </si>
  <si>
    <r>
      <rPr>
        <b/>
        <sz val="10"/>
        <color theme="1"/>
        <rFont val="Calibri"/>
        <family val="2"/>
        <charset val="238"/>
        <scheme val="minor"/>
      </rPr>
      <t>DPČ 4 000 Kč</t>
    </r>
    <r>
      <rPr>
        <sz val="10"/>
        <color theme="1"/>
        <rFont val="Calibri"/>
        <family val="2"/>
        <charset val="238"/>
        <scheme val="minor"/>
      </rPr>
      <t xml:space="preserve">
DPČ 4 000 Kč
DPČ 4 000 Kč</t>
    </r>
  </si>
  <si>
    <t>.</t>
  </si>
  <si>
    <t>V daném měsíci překročení max. VZ o 40 000 Kč</t>
  </si>
  <si>
    <r>
      <t>Za-ec (</t>
    </r>
    <r>
      <rPr>
        <b/>
        <sz val="9"/>
        <color rgb="FFFF0000"/>
        <rFont val="Calibri"/>
        <family val="2"/>
        <charset val="238"/>
        <scheme val="minor"/>
      </rPr>
      <t>od počátku trvání PPV</t>
    </r>
    <r>
      <rPr>
        <sz val="9"/>
        <color rgb="FFFF0000"/>
        <rFont val="Calibri"/>
        <family val="2"/>
        <scheme val="minor"/>
      </rPr>
      <t>) podléhá předpisům sociálního pojištění jiného státu</t>
    </r>
  </si>
  <si>
    <r>
      <t xml:space="preserve">Za-ec </t>
    </r>
    <r>
      <rPr>
        <b/>
        <sz val="9"/>
        <color rgb="FFFF0000"/>
        <rFont val="Calibri"/>
        <family val="2"/>
        <charset val="238"/>
        <scheme val="minor"/>
      </rPr>
      <t>ZAČAL</t>
    </r>
    <r>
      <rPr>
        <sz val="9"/>
        <color rgb="FFFF0000"/>
        <rFont val="Calibri"/>
        <family val="2"/>
        <scheme val="minor"/>
      </rPr>
      <t xml:space="preserve"> podléhat předpisům sociálního pojištění jiného státu</t>
    </r>
  </si>
  <si>
    <r>
      <rPr>
        <b/>
        <sz val="10"/>
        <color rgb="FFFF0000"/>
        <rFont val="Calibri"/>
        <family val="2"/>
        <charset val="238"/>
        <scheme val="minor"/>
      </rPr>
      <t>ANO</t>
    </r>
    <r>
      <rPr>
        <sz val="10"/>
        <color rgb="FFFF0000"/>
        <rFont val="Calibri"/>
        <family val="2"/>
        <charset val="238"/>
        <scheme val="minor"/>
      </rPr>
      <t>: horník, riziková práce (ve 4. kategorii) *</t>
    </r>
  </si>
  <si>
    <t>* Zaměstnanec vedle činností v rizikovém zaměstnání nevykonával v kalendářním měsíci žádné jiné činnosti. Ve výpočtu je užita sazba pojistného odpovídající kalendářnímu roku 2026</t>
  </si>
  <si>
    <r>
      <t xml:space="preserve">SLEVA: </t>
    </r>
    <r>
      <rPr>
        <sz val="9"/>
        <color rgb="FFFF0000"/>
        <rFont val="Calibri"/>
        <family val="2"/>
        <charset val="238"/>
        <scheme val="minor"/>
      </rPr>
      <t>NE, ale důchod pobírán v plné výši, ZAM-C nepožádal</t>
    </r>
  </si>
  <si>
    <r>
      <t xml:space="preserve">SLEVA - NE,  </t>
    </r>
    <r>
      <rPr>
        <sz val="9"/>
        <color rgb="FFFF0000"/>
        <rFont val="Calibri"/>
        <family val="2"/>
        <charset val="238"/>
        <scheme val="minor"/>
      </rPr>
      <t>důchod pobírán v plné výši, ZAM-C nepožádal, 
6 dní DPN</t>
    </r>
  </si>
  <si>
    <r>
      <t xml:space="preserve">Po dovršení důchodového věku bude celá doba dobou odečtenou -  </t>
    </r>
    <r>
      <rPr>
        <b/>
        <sz val="9"/>
        <color rgb="FFFF0000"/>
        <rFont val="Calibri"/>
        <family val="2"/>
        <charset val="238"/>
        <scheme val="minor"/>
      </rPr>
      <t>uvádí se VZ do prvního řádku</t>
    </r>
    <r>
      <rPr>
        <sz val="9"/>
        <color rgb="FFFF0000"/>
        <rFont val="Calibri"/>
        <family val="2"/>
        <charset val="238"/>
        <scheme val="minor"/>
      </rPr>
      <t>, tj do období před dovršením důchodového věku.</t>
    </r>
  </si>
  <si>
    <t xml:space="preserve">Vykázaný příjem vč. nepojištěné činnosti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</si>
</sst>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0\ &quot;Kč&quot;;[Red]\-#,##0\ &quot;Kč&quot;"/>
    <numFmt numFmtId="43" formatCode="_-* #,##0.00_-;\-* #,##0.00_-;_-* &quot;-&quot;??_-;_-@_-"/>
    <numFmt numFmtId="164" formatCode="_-* #,##0_-;\-* #,##0_-;_-* &quot;-&quot;??_-;_-@_-"/>
  </numFmts>
  <fonts count="57">
    <font>
      <sz val="11"/>
      <color theme="1"/>
      <name val="Calibri"/>
      <family val="2"/>
      <scheme val="minor"/>
    </font>
    <font>
      <b/>
      <sz val="11"/>
      <color theme="1"/>
      <name val="Calibri"/>
      <family val="2"/>
      <scheme val="minor"/>
    </font>
    <font>
      <u/>
      <sz val="11"/>
      <color theme="10"/>
      <name val="Calibri"/>
      <family val="2"/>
      <scheme val="minor"/>
    </font>
    <font>
      <sz val="10"/>
      <name val="Arial"/>
      <family val="2"/>
      <charset val="238"/>
    </font>
    <font>
      <sz val="11"/>
      <color theme="1"/>
      <name val="Calibri"/>
      <family val="2"/>
      <charset val="238"/>
      <scheme val="minor"/>
    </font>
    <font>
      <b/>
      <sz val="14"/>
      <color theme="1"/>
      <name val="Calibri"/>
      <family val="2"/>
      <scheme val="minor"/>
    </font>
    <font>
      <sz val="10"/>
      <color theme="1"/>
      <name val="Calibri"/>
      <family val="2"/>
      <scheme val="minor"/>
    </font>
    <font>
      <u/>
      <sz val="10"/>
      <color theme="10"/>
      <name val="Calibri"/>
      <family val="2"/>
      <scheme val="minor"/>
    </font>
    <font>
      <b/>
      <sz val="10"/>
      <color theme="1"/>
      <name val="Calibri"/>
      <family val="2"/>
      <scheme val="minor"/>
    </font>
    <font>
      <sz val="10"/>
      <name val="Calibri"/>
      <family val="2"/>
      <scheme val="minor"/>
    </font>
    <font>
      <b/>
      <sz val="11"/>
      <color theme="0"/>
      <name val="Calibri"/>
      <family val="2"/>
      <scheme val="minor"/>
    </font>
    <font>
      <sz val="9"/>
      <color indexed="81"/>
      <name val="Tahoma"/>
      <family val="2"/>
    </font>
    <font>
      <b/>
      <sz val="9"/>
      <color indexed="81"/>
      <name val="Tahoma"/>
      <family val="2"/>
    </font>
    <font>
      <sz val="8"/>
      <name val="Calibri"/>
      <family val="2"/>
      <scheme val="minor"/>
    </font>
    <font>
      <b/>
      <sz val="10"/>
      <name val="Calibri"/>
      <family val="2"/>
      <scheme val="minor"/>
    </font>
    <font>
      <sz val="10"/>
      <color rgb="FFFF0000"/>
      <name val="Calibri"/>
      <family val="2"/>
      <scheme val="minor"/>
    </font>
    <font>
      <sz val="10"/>
      <color rgb="FF000000"/>
      <name val="Calibri"/>
      <family val="2"/>
      <scheme val="minor"/>
    </font>
    <font>
      <b/>
      <sz val="10"/>
      <color rgb="FF0070C0"/>
      <name val="Calibri"/>
      <family val="2"/>
      <scheme val="minor"/>
    </font>
    <font>
      <b/>
      <sz val="10"/>
      <color rgb="FFFF0000"/>
      <name val="Calibri"/>
      <family val="2"/>
      <scheme val="minor"/>
    </font>
    <font>
      <b/>
      <sz val="11"/>
      <color rgb="FF000000"/>
      <name val="Calibri"/>
      <family val="2"/>
    </font>
    <font>
      <sz val="10"/>
      <color rgb="FF000000"/>
      <name val="Calibri"/>
      <family val="2"/>
    </font>
    <font>
      <u/>
      <sz val="10"/>
      <color theme="1"/>
      <name val="Calibri"/>
      <family val="2"/>
      <scheme val="minor"/>
    </font>
    <font>
      <sz val="10"/>
      <color theme="1"/>
      <name val="Calibri"/>
      <family val="2"/>
    </font>
    <font>
      <sz val="11"/>
      <color rgb="FF242424"/>
      <name val="Aptos Narrow"/>
      <family val="2"/>
    </font>
    <font>
      <sz val="11"/>
      <color rgb="FF000000"/>
      <name val="Calibri"/>
      <family val="2"/>
      <scheme val="minor"/>
    </font>
    <font>
      <sz val="10"/>
      <color theme="5"/>
      <name val="Calibri"/>
      <family val="2"/>
      <scheme val="minor"/>
    </font>
    <font>
      <b/>
      <sz val="10"/>
      <color theme="0"/>
      <name val="Calibri"/>
      <family val="2"/>
      <scheme val="minor"/>
    </font>
    <font>
      <sz val="10"/>
      <color theme="0"/>
      <name val="Calibri"/>
      <family val="2"/>
      <scheme val="minor"/>
    </font>
    <font>
      <sz val="10"/>
      <color theme="1"/>
      <name val="Times New Roman"/>
      <family val="1"/>
    </font>
    <font>
      <sz val="9"/>
      <name val="Calibri"/>
      <family val="2"/>
      <scheme val="minor"/>
    </font>
    <font>
      <sz val="10"/>
      <color rgb="FF000000"/>
      <name val="Calibri"/>
      <family val="2"/>
      <charset val="238"/>
    </font>
    <font>
      <strike/>
      <sz val="10"/>
      <color rgb="FF000000"/>
      <name val="Calibri"/>
      <family val="2"/>
    </font>
    <font>
      <strike/>
      <sz val="10"/>
      <color rgb="FF000000"/>
      <name val="Tahoma"/>
      <family val="2"/>
      <charset val="238"/>
    </font>
    <font>
      <sz val="10"/>
      <color rgb="FF000000"/>
      <name val="Tahoma"/>
      <family val="2"/>
      <charset val="238"/>
    </font>
    <font>
      <b/>
      <sz val="10"/>
      <color theme="1"/>
      <name val="Tahoma"/>
      <family val="2"/>
    </font>
    <font>
      <sz val="10"/>
      <color theme="1"/>
      <name val="Tahoma"/>
      <family val="2"/>
    </font>
    <font>
      <sz val="7"/>
      <color theme="1"/>
      <name val="Times New Roman"/>
      <family val="1"/>
    </font>
    <font>
      <sz val="10"/>
      <color theme="1"/>
      <name val="Tahoma"/>
      <family val="2"/>
      <charset val="238"/>
    </font>
    <font>
      <b/>
      <sz val="10"/>
      <color theme="1"/>
      <name val="Calibri"/>
      <family val="2"/>
      <charset val="238"/>
      <scheme val="minor"/>
    </font>
    <font>
      <b/>
      <sz val="10"/>
      <name val="Calibri"/>
      <family val="2"/>
      <charset val="238"/>
      <scheme val="minor"/>
    </font>
    <font>
      <sz val="10"/>
      <name val="Calibri"/>
      <family val="2"/>
      <charset val="238"/>
      <scheme val="minor"/>
    </font>
    <font>
      <sz val="10"/>
      <color theme="1"/>
      <name val="Calibri"/>
      <family val="2"/>
      <charset val="238"/>
      <scheme val="minor"/>
    </font>
    <font>
      <b/>
      <sz val="14"/>
      <color rgb="FF000000"/>
      <name val="Calibri"/>
      <family val="2"/>
      <charset val="238"/>
      <scheme val="minor"/>
    </font>
    <font>
      <sz val="11"/>
      <color theme="0"/>
      <name val="Calibri"/>
      <family val="2"/>
      <scheme val="minor"/>
    </font>
    <font>
      <strike/>
      <sz val="10"/>
      <color theme="1"/>
      <name val="Calibri"/>
      <family val="2"/>
      <scheme val="minor"/>
    </font>
    <font>
      <sz val="11"/>
      <color theme="1"/>
      <name val="Calibri"/>
      <family val="2"/>
      <scheme val="minor"/>
    </font>
    <font>
      <sz val="10"/>
      <color rgb="FF00B0F0"/>
      <name val="Calibri"/>
      <family val="2"/>
      <scheme val="minor"/>
    </font>
    <font>
      <b/>
      <sz val="10"/>
      <color rgb="FFFF0000"/>
      <name val="Calibri"/>
      <family val="2"/>
      <charset val="238"/>
      <scheme val="minor"/>
    </font>
    <font>
      <sz val="10"/>
      <color rgb="FFFF0000"/>
      <name val="Calibri"/>
      <family val="2"/>
      <charset val="238"/>
      <scheme val="minor"/>
    </font>
    <font>
      <sz val="10"/>
      <color rgb="FF0070C0"/>
      <name val="Calibri"/>
      <family val="2"/>
      <charset val="238"/>
      <scheme val="minor"/>
    </font>
    <font>
      <b/>
      <sz val="10"/>
      <color rgb="FF0070C0"/>
      <name val="Calibri"/>
      <family val="2"/>
      <charset val="238"/>
      <scheme val="minor"/>
    </font>
    <font>
      <b/>
      <sz val="8"/>
      <color rgb="FFFF0000"/>
      <name val="Calibri"/>
      <family val="2"/>
      <charset val="238"/>
      <scheme val="minor"/>
    </font>
    <font>
      <b/>
      <sz val="9"/>
      <color rgb="FFFF0000"/>
      <name val="Calibri"/>
      <family val="2"/>
      <charset val="238"/>
      <scheme val="minor"/>
    </font>
    <font>
      <sz val="9"/>
      <color rgb="FFFF0000"/>
      <name val="Calibri"/>
      <family val="2"/>
      <charset val="238"/>
      <scheme val="minor"/>
    </font>
    <font>
      <b/>
      <sz val="9"/>
      <color theme="1"/>
      <name val="Calibri"/>
      <family val="2"/>
      <charset val="238"/>
      <scheme val="minor"/>
    </font>
    <font>
      <sz val="10"/>
      <color theme="7" tint="0.59999389629810485"/>
      <name val="Calibri"/>
      <family val="2"/>
      <scheme val="minor"/>
    </font>
    <font>
      <sz val="9"/>
      <color rgb="FFFF0000"/>
      <name val="Calibri"/>
      <family val="2"/>
      <scheme val="minor"/>
    </font>
  </fonts>
  <fills count="24">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1"/>
        <bgColor indexed="64"/>
      </patternFill>
    </fill>
    <fill>
      <patternFill patternType="solid">
        <fgColor theme="7" tint="0.39997558519241921"/>
        <bgColor indexed="64"/>
      </patternFill>
    </fill>
    <fill>
      <patternFill patternType="solid">
        <fgColor theme="4" tint="0.39997558519241921"/>
        <bgColor indexed="64"/>
      </patternFill>
    </fill>
    <fill>
      <patternFill patternType="solid">
        <fgColor rgb="FFFFFF00"/>
        <bgColor indexed="64"/>
      </patternFill>
    </fill>
    <fill>
      <patternFill patternType="solid">
        <fgColor theme="7" tint="0.59999389629810485"/>
        <bgColor indexed="64"/>
      </patternFill>
    </fill>
    <fill>
      <patternFill patternType="solid">
        <fgColor rgb="FFE2EFDA"/>
        <bgColor rgb="FF000000"/>
      </patternFill>
    </fill>
    <fill>
      <patternFill patternType="solid">
        <fgColor rgb="FF92D050"/>
        <bgColor rgb="FF000000"/>
      </patternFill>
    </fill>
    <fill>
      <patternFill patternType="solid">
        <fgColor rgb="FF92D05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rgb="FFFF0000"/>
        <bgColor indexed="64"/>
      </patternFill>
    </fill>
    <fill>
      <patternFill patternType="solid">
        <fgColor theme="0"/>
        <bgColor indexed="64"/>
      </patternFill>
    </fill>
    <fill>
      <patternFill patternType="solid">
        <fgColor rgb="FFFF0000"/>
        <bgColor rgb="FF000000"/>
      </patternFill>
    </fill>
    <fill>
      <patternFill patternType="solid">
        <fgColor theme="4" tint="0.79998168889431442"/>
        <bgColor theme="4" tint="0.79998168889431442"/>
      </patternFill>
    </fill>
    <fill>
      <patternFill patternType="solid">
        <fgColor theme="1" tint="0.499984740745262"/>
        <bgColor indexed="64"/>
      </patternFill>
    </fill>
    <fill>
      <patternFill patternType="solid">
        <fgColor theme="9" tint="0.39997558519241921"/>
        <bgColor indexed="64"/>
      </patternFill>
    </fill>
  </fills>
  <borders count="40">
    <border>
      <left/>
      <right/>
      <top/>
      <bottom/>
      <diagonal/>
    </border>
    <border>
      <left style="medium">
        <color theme="1"/>
      </left>
      <right style="thin">
        <color theme="0" tint="-0.34998626667073579"/>
      </right>
      <top style="thin">
        <color theme="0" tint="-0.34998626667073579"/>
      </top>
      <bottom style="thin">
        <color theme="0" tint="-0.34998626667073579"/>
      </bottom>
      <diagonal/>
    </border>
    <border>
      <left style="medium">
        <color theme="1"/>
      </left>
      <right style="thin">
        <color theme="0" tint="-0.34998626667073579"/>
      </right>
      <top style="thin">
        <color theme="0" tint="-0.34998626667073579"/>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theme="0" tint="-0.34998626667073579"/>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right style="thin">
        <color theme="0" tint="-0.34998626667073579"/>
      </right>
      <top style="thin">
        <color theme="0" tint="-0.34998626667073579"/>
      </top>
      <bottom style="medium">
        <color indexed="64"/>
      </bottom>
      <diagonal/>
    </border>
    <border>
      <left style="medium">
        <color theme="8" tint="-0.499984740745262"/>
      </left>
      <right style="medium">
        <color theme="8" tint="-0.499984740745262"/>
      </right>
      <top style="medium">
        <color theme="8" tint="-0.499984740745262"/>
      </top>
      <bottom style="medium">
        <color theme="8" tint="-0.499984740745262"/>
      </bottom>
      <diagonal/>
    </border>
    <border>
      <left style="thick">
        <color rgb="FFFF0000"/>
      </left>
      <right style="thick">
        <color rgb="FFFF0000"/>
      </right>
      <top style="thick">
        <color rgb="FFFF0000"/>
      </top>
      <bottom style="thick">
        <color rgb="FFFF0000"/>
      </bottom>
      <diagonal/>
    </border>
    <border>
      <left style="medium">
        <color rgb="FF000000"/>
      </left>
      <right/>
      <top style="medium">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bottom/>
      <diagonal/>
    </border>
    <border>
      <left/>
      <right style="thin">
        <color rgb="FF000000"/>
      </right>
      <top/>
      <bottom/>
      <diagonal/>
    </border>
    <border>
      <left/>
      <right style="thin">
        <color rgb="FF000000"/>
      </right>
      <top/>
      <bottom style="thin">
        <color indexed="64"/>
      </bottom>
      <diagonal/>
    </border>
    <border>
      <left/>
      <right/>
      <top/>
      <bottom style="medium">
        <color indexed="64"/>
      </bottom>
      <diagonal/>
    </border>
    <border>
      <left style="thin">
        <color rgb="FF000000"/>
      </left>
      <right/>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bottom/>
      <diagonal/>
    </border>
  </borders>
  <cellStyleXfs count="9">
    <xf numFmtId="0" fontId="0" fillId="0" borderId="0"/>
    <xf numFmtId="0" fontId="3" fillId="0" borderId="0"/>
    <xf numFmtId="0" fontId="4" fillId="0" borderId="0"/>
    <xf numFmtId="0" fontId="3" fillId="0" borderId="0"/>
    <xf numFmtId="0" fontId="4" fillId="0" borderId="0"/>
    <xf numFmtId="0" fontId="37" fillId="0" borderId="0"/>
    <xf numFmtId="0" fontId="2" fillId="0" borderId="0" applyNumberFormat="0" applyFill="0" applyBorder="0" applyAlignment="0" applyProtection="0"/>
    <xf numFmtId="0" fontId="2" fillId="0" borderId="0" applyNumberFormat="0" applyFill="0" applyBorder="0" applyAlignment="0" applyProtection="0"/>
    <xf numFmtId="43" fontId="45" fillId="0" borderId="0" applyFont="0" applyFill="0" applyBorder="0" applyAlignment="0" applyProtection="0"/>
  </cellStyleXfs>
  <cellXfs count="279">
    <xf numFmtId="0" fontId="0" fillId="0" borderId="0" xfId="0"/>
    <xf numFmtId="0" fontId="5" fillId="0" borderId="0" xfId="0" applyFont="1"/>
    <xf numFmtId="0" fontId="5" fillId="5" borderId="3" xfId="0" applyFont="1" applyFill="1" applyBorder="1"/>
    <xf numFmtId="0" fontId="1" fillId="4" borderId="8" xfId="0" applyFont="1" applyFill="1" applyBorder="1"/>
    <xf numFmtId="0" fontId="1" fillId="5" borderId="3" xfId="0" applyFont="1" applyFill="1" applyBorder="1"/>
    <xf numFmtId="0" fontId="6" fillId="0" borderId="4" xfId="0" applyFont="1" applyBorder="1"/>
    <xf numFmtId="0" fontId="6" fillId="0" borderId="5" xfId="0" applyFont="1" applyBorder="1"/>
    <xf numFmtId="0" fontId="6" fillId="0" borderId="0" xfId="0" applyFont="1"/>
    <xf numFmtId="0" fontId="6" fillId="0" borderId="6" xfId="0" applyFont="1" applyBorder="1"/>
    <xf numFmtId="0" fontId="7" fillId="0" borderId="0" xfId="6" applyFont="1" applyBorder="1"/>
    <xf numFmtId="0" fontId="1" fillId="6" borderId="7" xfId="0" applyFont="1" applyFill="1" applyBorder="1"/>
    <xf numFmtId="0" fontId="1" fillId="6" borderId="8"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8" fillId="0" borderId="0" xfId="0" applyFont="1"/>
    <xf numFmtId="0" fontId="8" fillId="7" borderId="0" xfId="0" applyFont="1" applyFill="1"/>
    <xf numFmtId="0" fontId="6" fillId="7" borderId="0" xfId="0" applyFont="1" applyFill="1" applyAlignment="1">
      <alignment wrapText="1"/>
    </xf>
    <xf numFmtId="0" fontId="6" fillId="7" borderId="0" xfId="0" applyFont="1" applyFill="1"/>
    <xf numFmtId="0" fontId="7" fillId="7" borderId="0" xfId="6" applyFont="1" applyFill="1"/>
    <xf numFmtId="0" fontId="6" fillId="0" borderId="11" xfId="0" applyFont="1" applyBorder="1"/>
    <xf numFmtId="0" fontId="6" fillId="0" borderId="9" xfId="0" applyFont="1" applyBorder="1"/>
    <xf numFmtId="0" fontId="6" fillId="0" borderId="12" xfId="0" applyFont="1" applyBorder="1"/>
    <xf numFmtId="0" fontId="10" fillId="8" borderId="0" xfId="0" applyFont="1" applyFill="1"/>
    <xf numFmtId="0" fontId="6" fillId="0" borderId="10" xfId="0" applyFont="1" applyBorder="1"/>
    <xf numFmtId="0" fontId="1" fillId="3" borderId="8" xfId="0" applyFont="1" applyFill="1" applyBorder="1"/>
    <xf numFmtId="0" fontId="7" fillId="0" borderId="0" xfId="6" applyFont="1" applyFill="1"/>
    <xf numFmtId="0" fontId="6" fillId="0" borderId="0" xfId="0" applyFont="1" applyAlignment="1">
      <alignment vertical="center"/>
    </xf>
    <xf numFmtId="0" fontId="9" fillId="0" borderId="1" xfId="3" applyFont="1" applyBorder="1" applyAlignment="1">
      <alignment horizontal="center" vertical="center" wrapText="1"/>
    </xf>
    <xf numFmtId="0" fontId="9" fillId="0" borderId="13" xfId="3" applyFont="1" applyBorder="1" applyAlignment="1">
      <alignment horizontal="left" vertical="center" wrapText="1"/>
    </xf>
    <xf numFmtId="0" fontId="14" fillId="0" borderId="1" xfId="3" applyFont="1" applyBorder="1" applyAlignment="1">
      <alignment horizontal="center" vertical="center" wrapText="1"/>
    </xf>
    <xf numFmtId="0" fontId="9" fillId="0" borderId="14" xfId="3" applyFont="1" applyBorder="1" applyAlignment="1">
      <alignment horizontal="left" vertical="center" wrapText="1"/>
    </xf>
    <xf numFmtId="0" fontId="9" fillId="0" borderId="2" xfId="3" applyFont="1" applyBorder="1" applyAlignment="1">
      <alignment horizontal="center" vertical="center" wrapText="1"/>
    </xf>
    <xf numFmtId="0" fontId="9" fillId="0" borderId="15" xfId="3" applyFont="1" applyBorder="1" applyAlignment="1">
      <alignment horizontal="left" vertical="center" wrapText="1"/>
    </xf>
    <xf numFmtId="0" fontId="14" fillId="0" borderId="13" xfId="3" applyFont="1" applyBorder="1" applyAlignment="1">
      <alignment horizontal="left" vertical="center" wrapText="1"/>
    </xf>
    <xf numFmtId="0" fontId="14" fillId="0" borderId="0" xfId="3" applyFont="1" applyAlignment="1">
      <alignment horizontal="left" vertical="center" wrapText="1"/>
    </xf>
    <xf numFmtId="0" fontId="9" fillId="0" borderId="0" xfId="3" applyFont="1" applyAlignment="1">
      <alignment horizontal="left" vertical="center" wrapText="1"/>
    </xf>
    <xf numFmtId="0" fontId="8" fillId="7" borderId="0" xfId="0" applyFont="1" applyFill="1" applyAlignment="1">
      <alignment vertical="center"/>
    </xf>
    <xf numFmtId="0" fontId="6" fillId="0" borderId="0" xfId="0" applyFont="1" applyAlignment="1">
      <alignment horizontal="center" vertical="center"/>
    </xf>
    <xf numFmtId="0" fontId="8" fillId="7" borderId="0" xfId="0" applyFont="1" applyFill="1" applyAlignment="1">
      <alignment horizontal="center" vertical="center"/>
    </xf>
    <xf numFmtId="0" fontId="6" fillId="7" borderId="0" xfId="0" applyFont="1" applyFill="1" applyAlignment="1">
      <alignment vertical="top" wrapText="1"/>
    </xf>
    <xf numFmtId="0" fontId="9" fillId="7" borderId="0" xfId="0" applyFont="1" applyFill="1" applyAlignment="1">
      <alignment vertical="center" wrapText="1"/>
    </xf>
    <xf numFmtId="0" fontId="7" fillId="7" borderId="0" xfId="6" applyFont="1" applyFill="1" applyAlignment="1">
      <alignment vertical="top"/>
    </xf>
    <xf numFmtId="0" fontId="6" fillId="0" borderId="0" xfId="0" applyFont="1" applyAlignment="1">
      <alignment vertical="top"/>
    </xf>
    <xf numFmtId="0" fontId="6" fillId="0" borderId="0" xfId="0" applyFont="1" applyAlignment="1">
      <alignment horizontal="center"/>
    </xf>
    <xf numFmtId="0" fontId="6" fillId="7" borderId="0" xfId="0" applyFont="1" applyFill="1" applyAlignment="1">
      <alignment vertical="top"/>
    </xf>
    <xf numFmtId="0" fontId="8" fillId="7" borderId="0" xfId="0" applyFont="1" applyFill="1" applyAlignment="1">
      <alignment horizontal="left" vertical="center"/>
    </xf>
    <xf numFmtId="0" fontId="6" fillId="0" borderId="0" xfId="0" applyFont="1" applyAlignment="1">
      <alignment horizontal="left"/>
    </xf>
    <xf numFmtId="0" fontId="16" fillId="0" borderId="0" xfId="0" applyFont="1" applyAlignment="1">
      <alignment vertical="center"/>
    </xf>
    <xf numFmtId="0" fontId="7" fillId="9" borderId="0" xfId="6" applyFont="1" applyFill="1"/>
    <xf numFmtId="0" fontId="1" fillId="3" borderId="7" xfId="0" applyFont="1" applyFill="1" applyBorder="1"/>
    <xf numFmtId="0" fontId="5" fillId="5" borderId="7" xfId="0" applyFont="1" applyFill="1" applyBorder="1"/>
    <xf numFmtId="0" fontId="1" fillId="5" borderId="7" xfId="0" applyFont="1" applyFill="1" applyBorder="1"/>
    <xf numFmtId="0" fontId="17" fillId="11" borderId="16" xfId="0" applyFont="1" applyFill="1" applyBorder="1"/>
    <xf numFmtId="0" fontId="18" fillId="11" borderId="17" xfId="0" applyFont="1" applyFill="1" applyBorder="1"/>
    <xf numFmtId="0" fontId="6" fillId="11" borderId="0" xfId="0" applyFont="1" applyFill="1"/>
    <xf numFmtId="0" fontId="6" fillId="0" borderId="8" xfId="0" applyFont="1" applyBorder="1"/>
    <xf numFmtId="0" fontId="6" fillId="12" borderId="0" xfId="0" applyFont="1" applyFill="1"/>
    <xf numFmtId="0" fontId="16" fillId="0" borderId="0" xfId="0" applyFont="1"/>
    <xf numFmtId="0" fontId="7" fillId="0" borderId="0" xfId="6" applyFont="1"/>
    <xf numFmtId="49" fontId="6" fillId="0" borderId="0" xfId="0" applyNumberFormat="1" applyFont="1"/>
    <xf numFmtId="0" fontId="20" fillId="0" borderId="0" xfId="0" applyFont="1"/>
    <xf numFmtId="0" fontId="20" fillId="14" borderId="0" xfId="0" applyFont="1" applyFill="1"/>
    <xf numFmtId="0" fontId="20" fillId="0" borderId="10" xfId="0" applyFont="1" applyBorder="1"/>
    <xf numFmtId="0" fontId="20" fillId="14" borderId="10" xfId="0" applyFont="1" applyFill="1" applyBorder="1"/>
    <xf numFmtId="0" fontId="19" fillId="13" borderId="19" xfId="0" applyFont="1" applyFill="1" applyBorder="1" applyAlignment="1">
      <alignment horizontal="left"/>
    </xf>
    <xf numFmtId="0" fontId="19" fillId="13" borderId="20" xfId="0" applyFont="1" applyFill="1" applyBorder="1"/>
    <xf numFmtId="0" fontId="19" fillId="13" borderId="21" xfId="0" applyFont="1" applyFill="1" applyBorder="1"/>
    <xf numFmtId="0" fontId="20" fillId="0" borderId="22" xfId="0" applyFont="1" applyBorder="1" applyAlignment="1">
      <alignment horizontal="center"/>
    </xf>
    <xf numFmtId="0" fontId="20" fillId="0" borderId="23" xfId="0" applyFont="1" applyBorder="1"/>
    <xf numFmtId="0" fontId="20" fillId="0" borderId="24" xfId="0" applyFont="1" applyBorder="1"/>
    <xf numFmtId="0" fontId="6" fillId="0" borderId="23" xfId="0" applyFont="1" applyBorder="1"/>
    <xf numFmtId="0" fontId="6" fillId="0" borderId="24" xfId="0" applyFont="1" applyBorder="1"/>
    <xf numFmtId="0" fontId="1" fillId="4" borderId="10" xfId="0" applyFont="1" applyFill="1" applyBorder="1"/>
    <xf numFmtId="0" fontId="1" fillId="7" borderId="10" xfId="0" applyFont="1" applyFill="1" applyBorder="1"/>
    <xf numFmtId="0" fontId="8" fillId="0" borderId="9" xfId="0" applyFont="1" applyBorder="1"/>
    <xf numFmtId="0" fontId="8" fillId="0" borderId="10" xfId="0" applyFont="1" applyBorder="1"/>
    <xf numFmtId="0" fontId="1" fillId="0" borderId="10" xfId="0" applyFont="1" applyBorder="1"/>
    <xf numFmtId="0" fontId="6" fillId="0" borderId="0" xfId="6" applyFont="1"/>
    <xf numFmtId="0" fontId="6" fillId="0" borderId="10" xfId="6" applyFont="1" applyBorder="1"/>
    <xf numFmtId="0" fontId="20" fillId="15" borderId="0" xfId="0" applyFont="1" applyFill="1"/>
    <xf numFmtId="0" fontId="21" fillId="0" borderId="10" xfId="6" applyFont="1" applyBorder="1"/>
    <xf numFmtId="0" fontId="15" fillId="0" borderId="0" xfId="0" applyFont="1"/>
    <xf numFmtId="0" fontId="9" fillId="0" borderId="0" xfId="0" applyFont="1"/>
    <xf numFmtId="0" fontId="9" fillId="0" borderId="0" xfId="6" applyFont="1"/>
    <xf numFmtId="0" fontId="22" fillId="0" borderId="22" xfId="0" applyFont="1" applyBorder="1" applyAlignment="1">
      <alignment horizontal="center"/>
    </xf>
    <xf numFmtId="0" fontId="20" fillId="11" borderId="0" xfId="0" applyFont="1" applyFill="1"/>
    <xf numFmtId="0" fontId="19" fillId="13" borderId="20" xfId="0" applyFont="1" applyFill="1" applyBorder="1" applyAlignment="1">
      <alignment horizontal="left"/>
    </xf>
    <xf numFmtId="0" fontId="20" fillId="0" borderId="0" xfId="0" applyFont="1" applyAlignment="1">
      <alignment horizontal="center"/>
    </xf>
    <xf numFmtId="0" fontId="22" fillId="0" borderId="0" xfId="0" applyFont="1" applyAlignment="1">
      <alignment horizontal="center"/>
    </xf>
    <xf numFmtId="0" fontId="6" fillId="15" borderId="0" xfId="0" applyFont="1" applyFill="1"/>
    <xf numFmtId="0" fontId="20" fillId="11" borderId="23" xfId="0" applyFont="1" applyFill="1" applyBorder="1"/>
    <xf numFmtId="0" fontId="23" fillId="0" borderId="0" xfId="0" applyFont="1"/>
    <xf numFmtId="0" fontId="6" fillId="0" borderId="0" xfId="0" applyFont="1" applyAlignment="1">
      <alignment wrapText="1"/>
    </xf>
    <xf numFmtId="0" fontId="20" fillId="15" borderId="23" xfId="0" applyFont="1" applyFill="1" applyBorder="1"/>
    <xf numFmtId="49" fontId="10" fillId="8" borderId="0" xfId="0" applyNumberFormat="1" applyFont="1" applyFill="1"/>
    <xf numFmtId="0" fontId="6" fillId="0" borderId="25" xfId="0" applyFont="1" applyBorder="1"/>
    <xf numFmtId="49" fontId="6" fillId="0" borderId="25" xfId="0" applyNumberFormat="1" applyFont="1" applyBorder="1"/>
    <xf numFmtId="0" fontId="0" fillId="0" borderId="25" xfId="0" applyBorder="1"/>
    <xf numFmtId="0" fontId="24" fillId="0" borderId="0" xfId="6" applyFont="1"/>
    <xf numFmtId="49" fontId="8" fillId="0" borderId="0" xfId="0" applyNumberFormat="1" applyFont="1"/>
    <xf numFmtId="49" fontId="6" fillId="0" borderId="0" xfId="0" applyNumberFormat="1" applyFont="1" applyAlignment="1">
      <alignment horizontal="center" vertical="center"/>
    </xf>
    <xf numFmtId="0" fontId="19" fillId="0" borderId="20" xfId="0" applyFont="1" applyBorder="1"/>
    <xf numFmtId="0" fontId="6" fillId="16" borderId="0" xfId="0" applyFont="1" applyFill="1"/>
    <xf numFmtId="0" fontId="20" fillId="0" borderId="26" xfId="0" applyFont="1" applyBorder="1" applyAlignment="1">
      <alignment horizontal="center"/>
    </xf>
    <xf numFmtId="0" fontId="20" fillId="0" borderId="10" xfId="0" applyFont="1" applyBorder="1" applyAlignment="1">
      <alignment horizontal="center"/>
    </xf>
    <xf numFmtId="0" fontId="25" fillId="0" borderId="0" xfId="6" applyFont="1"/>
    <xf numFmtId="0" fontId="25" fillId="0" borderId="0" xfId="0" applyFont="1"/>
    <xf numFmtId="49" fontId="6" fillId="0" borderId="10" xfId="0" applyNumberFormat="1" applyFont="1" applyBorder="1"/>
    <xf numFmtId="0" fontId="0" fillId="0" borderId="10" xfId="0" applyBorder="1"/>
    <xf numFmtId="49" fontId="1" fillId="7" borderId="9" xfId="0" applyNumberFormat="1" applyFont="1" applyFill="1" applyBorder="1"/>
    <xf numFmtId="49" fontId="6" fillId="0" borderId="4" xfId="0" applyNumberFormat="1" applyFont="1" applyBorder="1"/>
    <xf numFmtId="49" fontId="6" fillId="0" borderId="9" xfId="0" applyNumberFormat="1" applyFont="1" applyBorder="1"/>
    <xf numFmtId="49" fontId="1" fillId="7" borderId="10" xfId="0" applyNumberFormat="1" applyFont="1" applyFill="1" applyBorder="1"/>
    <xf numFmtId="0" fontId="1" fillId="6" borderId="27" xfId="0" applyFont="1" applyFill="1" applyBorder="1"/>
    <xf numFmtId="0" fontId="6" fillId="16" borderId="10" xfId="0" applyFont="1" applyFill="1" applyBorder="1"/>
    <xf numFmtId="0" fontId="20" fillId="15" borderId="10" xfId="0" applyFont="1" applyFill="1" applyBorder="1"/>
    <xf numFmtId="0" fontId="1" fillId="2" borderId="8" xfId="0" applyFont="1" applyFill="1" applyBorder="1"/>
    <xf numFmtId="0" fontId="26" fillId="17" borderId="0" xfId="0" applyFont="1" applyFill="1"/>
    <xf numFmtId="0" fontId="27" fillId="17" borderId="0" xfId="0" applyFont="1" applyFill="1"/>
    <xf numFmtId="0" fontId="6" fillId="0" borderId="34" xfId="0" applyFont="1" applyBorder="1"/>
    <xf numFmtId="0" fontId="7" fillId="0" borderId="6" xfId="6" applyFont="1" applyBorder="1"/>
    <xf numFmtId="0" fontId="7" fillId="2" borderId="34" xfId="6" applyFont="1" applyFill="1" applyBorder="1" applyAlignment="1">
      <alignment horizontal="center"/>
    </xf>
    <xf numFmtId="0" fontId="7" fillId="3" borderId="34" xfId="6" applyFont="1" applyFill="1" applyBorder="1" applyAlignment="1">
      <alignment horizontal="center"/>
    </xf>
    <xf numFmtId="0" fontId="7" fillId="5" borderId="34" xfId="6" applyFont="1" applyFill="1" applyBorder="1" applyAlignment="1">
      <alignment horizontal="center"/>
    </xf>
    <xf numFmtId="0" fontId="7" fillId="10" borderId="34" xfId="6" applyFont="1" applyFill="1" applyBorder="1" applyAlignment="1">
      <alignment horizontal="center"/>
    </xf>
    <xf numFmtId="0" fontId="7" fillId="0" borderId="33" xfId="6" applyFont="1" applyBorder="1" applyAlignment="1">
      <alignment horizontal="center"/>
    </xf>
    <xf numFmtId="0" fontId="6" fillId="0" borderId="37" xfId="0" applyFont="1" applyBorder="1"/>
    <xf numFmtId="0" fontId="6" fillId="0" borderId="36" xfId="0" applyFont="1" applyBorder="1"/>
    <xf numFmtId="0" fontId="6" fillId="0" borderId="38" xfId="0" applyFont="1" applyBorder="1"/>
    <xf numFmtId="0" fontId="6" fillId="0" borderId="28" xfId="0" applyFont="1" applyBorder="1"/>
    <xf numFmtId="0" fontId="7" fillId="0" borderId="37" xfId="6" applyFont="1" applyBorder="1"/>
    <xf numFmtId="0" fontId="8" fillId="0" borderId="29" xfId="0" applyFont="1" applyBorder="1"/>
    <xf numFmtId="0" fontId="6" fillId="18" borderId="0" xfId="0" applyFont="1" applyFill="1"/>
    <xf numFmtId="0" fontId="16" fillId="0" borderId="10" xfId="0" applyFont="1" applyBorder="1"/>
    <xf numFmtId="0" fontId="20" fillId="19" borderId="22" xfId="0" applyFont="1" applyFill="1" applyBorder="1" applyAlignment="1">
      <alignment horizontal="center"/>
    </xf>
    <xf numFmtId="0" fontId="20" fillId="19" borderId="0" xfId="0" applyFont="1" applyFill="1" applyAlignment="1">
      <alignment horizontal="center"/>
    </xf>
    <xf numFmtId="0" fontId="20" fillId="19" borderId="0" xfId="0" applyFont="1" applyFill="1"/>
    <xf numFmtId="0" fontId="6" fillId="19" borderId="0" xfId="0" applyFont="1" applyFill="1"/>
    <xf numFmtId="0" fontId="20" fillId="19" borderId="23" xfId="0" applyFont="1" applyFill="1" applyBorder="1"/>
    <xf numFmtId="0" fontId="20" fillId="19" borderId="26" xfId="0" applyFont="1" applyFill="1" applyBorder="1" applyAlignment="1">
      <alignment horizontal="center"/>
    </xf>
    <xf numFmtId="0" fontId="20" fillId="19" borderId="10" xfId="0" applyFont="1" applyFill="1" applyBorder="1" applyAlignment="1">
      <alignment horizontal="center"/>
    </xf>
    <xf numFmtId="0" fontId="20" fillId="19" borderId="10" xfId="0" applyFont="1" applyFill="1" applyBorder="1"/>
    <xf numFmtId="0" fontId="6" fillId="19" borderId="10" xfId="0" applyFont="1" applyFill="1" applyBorder="1"/>
    <xf numFmtId="0" fontId="20" fillId="19" borderId="24" xfId="0" applyFont="1" applyFill="1" applyBorder="1"/>
    <xf numFmtId="49" fontId="9" fillId="0" borderId="0" xfId="0" applyNumberFormat="1" applyFont="1"/>
    <xf numFmtId="14" fontId="6" fillId="0" borderId="0" xfId="0" applyNumberFormat="1" applyFont="1"/>
    <xf numFmtId="14" fontId="6" fillId="0" borderId="0" xfId="0" applyNumberFormat="1" applyFont="1" applyAlignment="1">
      <alignment horizontal="left"/>
    </xf>
    <xf numFmtId="0" fontId="9" fillId="0" borderId="4" xfId="0" applyFont="1" applyBorder="1"/>
    <xf numFmtId="0" fontId="9" fillId="0" borderId="9" xfId="0" applyFont="1" applyBorder="1"/>
    <xf numFmtId="0" fontId="9" fillId="0" borderId="10" xfId="0" applyFont="1" applyBorder="1"/>
    <xf numFmtId="0" fontId="9" fillId="0" borderId="6" xfId="0" applyFont="1" applyBorder="1"/>
    <xf numFmtId="14" fontId="6" fillId="0" borderId="10" xfId="0" applyNumberFormat="1" applyFont="1" applyBorder="1" applyAlignment="1">
      <alignment horizontal="left"/>
    </xf>
    <xf numFmtId="0" fontId="16" fillId="0" borderId="0" xfId="0" applyFont="1" applyAlignment="1">
      <alignment horizontal="left" vertical="center"/>
    </xf>
    <xf numFmtId="0" fontId="9" fillId="0" borderId="10" xfId="6" applyFont="1" applyBorder="1"/>
    <xf numFmtId="0" fontId="6" fillId="0" borderId="0" xfId="6" applyFont="1" applyBorder="1"/>
    <xf numFmtId="0" fontId="1" fillId="2" borderId="8" xfId="0" applyFont="1" applyFill="1" applyBorder="1" applyAlignment="1">
      <alignment horizontal="left"/>
    </xf>
    <xf numFmtId="0" fontId="2" fillId="0" borderId="0" xfId="6"/>
    <xf numFmtId="0" fontId="7" fillId="7" borderId="0" xfId="6" applyFont="1" applyFill="1" applyAlignment="1">
      <alignment vertical="center" wrapText="1"/>
    </xf>
    <xf numFmtId="0" fontId="9" fillId="0" borderId="0" xfId="4" applyFont="1"/>
    <xf numFmtId="0" fontId="6" fillId="0" borderId="0" xfId="4" applyFont="1"/>
    <xf numFmtId="0" fontId="9" fillId="0" borderId="0" xfId="4" applyFont="1" applyAlignment="1">
      <alignment horizontal="left" indent="1"/>
    </xf>
    <xf numFmtId="0" fontId="20" fillId="20" borderId="0" xfId="0" applyFont="1" applyFill="1"/>
    <xf numFmtId="0" fontId="20" fillId="20" borderId="0" xfId="0" applyFont="1" applyFill="1" applyAlignment="1">
      <alignment wrapText="1"/>
    </xf>
    <xf numFmtId="14" fontId="6" fillId="0" borderId="10" xfId="0" applyNumberFormat="1" applyFont="1" applyBorder="1"/>
    <xf numFmtId="0" fontId="28" fillId="0" borderId="0" xfId="0" applyFont="1"/>
    <xf numFmtId="0" fontId="20" fillId="0" borderId="4" xfId="0" applyFont="1" applyBorder="1" applyAlignment="1">
      <alignment horizontal="left" vertical="top" wrapText="1"/>
    </xf>
    <xf numFmtId="0" fontId="20" fillId="0" borderId="4" xfId="0" applyFont="1" applyBorder="1" applyAlignment="1">
      <alignment horizontal="left" vertical="top"/>
    </xf>
    <xf numFmtId="0" fontId="20" fillId="0" borderId="9" xfId="0" applyFont="1" applyBorder="1" applyAlignment="1">
      <alignment horizontal="left" vertical="top" wrapText="1"/>
    </xf>
    <xf numFmtId="0" fontId="30" fillId="0" borderId="4" xfId="0" applyFont="1" applyBorder="1" applyAlignment="1">
      <alignment horizontal="left" vertical="top"/>
    </xf>
    <xf numFmtId="0" fontId="20" fillId="0" borderId="0" xfId="0" applyFont="1" applyAlignment="1">
      <alignment horizontal="left" vertical="top"/>
    </xf>
    <xf numFmtId="0" fontId="20" fillId="0" borderId="9" xfId="0" applyFont="1" applyBorder="1" applyAlignment="1">
      <alignment horizontal="left" vertical="top"/>
    </xf>
    <xf numFmtId="0" fontId="16" fillId="0" borderId="4" xfId="0" applyFont="1" applyBorder="1" applyAlignment="1">
      <alignment horizontal="left" vertical="top"/>
    </xf>
    <xf numFmtId="0" fontId="16" fillId="0" borderId="9" xfId="0" applyFont="1" applyBorder="1" applyAlignment="1">
      <alignment horizontal="left" vertical="top"/>
    </xf>
    <xf numFmtId="0" fontId="16" fillId="0" borderId="4" xfId="0" applyFont="1" applyBorder="1" applyAlignment="1">
      <alignment horizontal="left" vertical="top" wrapText="1"/>
    </xf>
    <xf numFmtId="0" fontId="34" fillId="0" borderId="0" xfId="0" applyFont="1" applyAlignment="1">
      <alignment vertical="center"/>
    </xf>
    <xf numFmtId="0" fontId="35" fillId="0" borderId="0" xfId="0" applyFont="1" applyAlignment="1">
      <alignment horizontal="left" vertical="center" indent="5"/>
    </xf>
    <xf numFmtId="0" fontId="35" fillId="0" borderId="0" xfId="0" applyFont="1" applyAlignment="1">
      <alignment vertical="center"/>
    </xf>
    <xf numFmtId="0" fontId="2" fillId="0" borderId="10" xfId="6" applyBorder="1"/>
    <xf numFmtId="0" fontId="20" fillId="0" borderId="6" xfId="0" applyFont="1" applyBorder="1" applyAlignment="1">
      <alignment horizontal="left" vertical="top" wrapText="1"/>
    </xf>
    <xf numFmtId="0" fontId="20" fillId="0" borderId="39" xfId="0" applyFont="1" applyBorder="1" applyAlignment="1">
      <alignment horizontal="left" vertical="top"/>
    </xf>
    <xf numFmtId="0" fontId="1" fillId="3" borderId="27" xfId="0" applyFont="1" applyFill="1" applyBorder="1"/>
    <xf numFmtId="0" fontId="6" fillId="0" borderId="0" xfId="5" applyFont="1"/>
    <xf numFmtId="0" fontId="38" fillId="0" borderId="0" xfId="5" applyFont="1"/>
    <xf numFmtId="0" fontId="39" fillId="0" borderId="0" xfId="5" applyFont="1"/>
    <xf numFmtId="0" fontId="40" fillId="0" borderId="0" xfId="5" applyFont="1" applyAlignment="1">
      <alignment horizontal="left" vertical="top" wrapText="1" shrinkToFit="1"/>
    </xf>
    <xf numFmtId="0" fontId="16" fillId="0" borderId="0" xfId="0" applyFont="1" applyAlignment="1">
      <alignment vertical="center" wrapText="1"/>
    </xf>
    <xf numFmtId="0" fontId="41" fillId="0" borderId="0" xfId="0" applyFont="1"/>
    <xf numFmtId="49" fontId="6" fillId="21" borderId="3" xfId="0" applyNumberFormat="1" applyFont="1" applyFill="1" applyBorder="1"/>
    <xf numFmtId="49" fontId="6" fillId="0" borderId="3" xfId="0" applyNumberFormat="1" applyFont="1" applyBorder="1"/>
    <xf numFmtId="0" fontId="42" fillId="0" borderId="0" xfId="0" applyFont="1"/>
    <xf numFmtId="0" fontId="7" fillId="0" borderId="0" xfId="7" applyFont="1" applyFill="1"/>
    <xf numFmtId="49" fontId="9" fillId="0" borderId="10" xfId="0" applyNumberFormat="1" applyFont="1" applyBorder="1"/>
    <xf numFmtId="0" fontId="6" fillId="0" borderId="10" xfId="0" applyFont="1" applyBorder="1" applyAlignment="1">
      <alignment horizontal="center"/>
    </xf>
    <xf numFmtId="49" fontId="6" fillId="0" borderId="3" xfId="0" applyNumberFormat="1" applyFont="1" applyBorder="1" applyAlignment="1">
      <alignment horizontal="center"/>
    </xf>
    <xf numFmtId="0" fontId="6" fillId="0" borderId="3" xfId="0" applyFont="1" applyBorder="1" applyAlignment="1">
      <alignment horizontal="center"/>
    </xf>
    <xf numFmtId="49" fontId="8" fillId="0" borderId="3" xfId="0" applyNumberFormat="1" applyFont="1" applyBorder="1" applyAlignment="1">
      <alignment horizontal="center"/>
    </xf>
    <xf numFmtId="0" fontId="43" fillId="22" borderId="0" xfId="0" applyFont="1" applyFill="1" applyAlignment="1">
      <alignment wrapText="1"/>
    </xf>
    <xf numFmtId="0" fontId="7" fillId="0" borderId="0" xfId="7" applyFont="1"/>
    <xf numFmtId="0" fontId="44" fillId="0" borderId="0" xfId="0" applyFont="1"/>
    <xf numFmtId="0" fontId="38" fillId="11" borderId="0" xfId="0" applyFont="1" applyFill="1"/>
    <xf numFmtId="0" fontId="41" fillId="11" borderId="0" xfId="0" applyFont="1" applyFill="1"/>
    <xf numFmtId="6" fontId="6" fillId="11" borderId="0" xfId="0" applyNumberFormat="1" applyFont="1" applyFill="1"/>
    <xf numFmtId="0" fontId="5" fillId="2" borderId="7" xfId="0" applyFont="1" applyFill="1" applyBorder="1"/>
    <xf numFmtId="0" fontId="38" fillId="0" borderId="0" xfId="0" applyFont="1"/>
    <xf numFmtId="6" fontId="6" fillId="0" borderId="0" xfId="0" applyNumberFormat="1" applyFont="1"/>
    <xf numFmtId="0" fontId="6" fillId="4" borderId="0" xfId="0" applyFont="1" applyFill="1" applyAlignment="1">
      <alignment horizontal="right"/>
    </xf>
    <xf numFmtId="14" fontId="6" fillId="4" borderId="0" xfId="0" applyNumberFormat="1" applyFont="1" applyFill="1" applyAlignment="1">
      <alignment horizontal="right"/>
    </xf>
    <xf numFmtId="0" fontId="15" fillId="4" borderId="0" xfId="0" applyFont="1" applyFill="1" applyAlignment="1">
      <alignment horizontal="right"/>
    </xf>
    <xf numFmtId="0" fontId="6" fillId="23" borderId="0" xfId="0" applyFont="1" applyFill="1" applyAlignment="1">
      <alignment horizontal="right"/>
    </xf>
    <xf numFmtId="0" fontId="6" fillId="12" borderId="0" xfId="0" applyFont="1" applyFill="1" applyAlignment="1">
      <alignment horizontal="right"/>
    </xf>
    <xf numFmtId="14" fontId="6" fillId="12" borderId="0" xfId="0" applyNumberFormat="1" applyFont="1" applyFill="1" applyAlignment="1">
      <alignment horizontal="right"/>
    </xf>
    <xf numFmtId="0" fontId="6" fillId="0" borderId="0" xfId="0" applyFont="1" applyAlignment="1">
      <alignment horizontal="right"/>
    </xf>
    <xf numFmtId="0" fontId="15" fillId="12" borderId="0" xfId="0" applyFont="1" applyFill="1" applyAlignment="1">
      <alignment horizontal="right"/>
    </xf>
    <xf numFmtId="0" fontId="41" fillId="4" borderId="6" xfId="0" applyFont="1" applyFill="1" applyBorder="1"/>
    <xf numFmtId="0" fontId="41" fillId="12" borderId="6" xfId="0" applyFont="1" applyFill="1" applyBorder="1"/>
    <xf numFmtId="0" fontId="9" fillId="12" borderId="0" xfId="0" applyFont="1" applyFill="1" applyAlignment="1">
      <alignment horizontal="right"/>
    </xf>
    <xf numFmtId="0" fontId="46" fillId="0" borderId="0" xfId="0" applyFont="1" applyAlignment="1">
      <alignment horizontal="right"/>
    </xf>
    <xf numFmtId="3" fontId="46" fillId="0" borderId="0" xfId="0" applyNumberFormat="1" applyFont="1" applyAlignment="1">
      <alignment horizontal="right"/>
    </xf>
    <xf numFmtId="3" fontId="46" fillId="0" borderId="0" xfId="0" applyNumberFormat="1" applyFont="1"/>
    <xf numFmtId="0" fontId="46" fillId="0" borderId="0" xfId="0" applyFont="1"/>
    <xf numFmtId="0" fontId="46" fillId="0" borderId="10" xfId="0" applyFont="1" applyBorder="1" applyAlignment="1">
      <alignment horizontal="right"/>
    </xf>
    <xf numFmtId="3" fontId="46" fillId="0" borderId="10" xfId="0" applyNumberFormat="1" applyFont="1" applyBorder="1"/>
    <xf numFmtId="3" fontId="49" fillId="7" borderId="0" xfId="0" applyNumberFormat="1" applyFont="1" applyFill="1" applyAlignment="1">
      <alignment horizontal="right"/>
    </xf>
    <xf numFmtId="0" fontId="49" fillId="7" borderId="0" xfId="0" applyFont="1" applyFill="1"/>
    <xf numFmtId="3" fontId="49" fillId="7" borderId="10" xfId="0" applyNumberFormat="1" applyFont="1" applyFill="1" applyBorder="1" applyAlignment="1">
      <alignment horizontal="right"/>
    </xf>
    <xf numFmtId="0" fontId="6" fillId="7" borderId="10" xfId="0" applyFont="1" applyFill="1" applyBorder="1"/>
    <xf numFmtId="164" fontId="6" fillId="4" borderId="0" xfId="8" applyNumberFormat="1" applyFont="1" applyFill="1" applyAlignment="1">
      <alignment horizontal="right"/>
    </xf>
    <xf numFmtId="164" fontId="46" fillId="0" borderId="0" xfId="8" applyNumberFormat="1" applyFont="1" applyAlignment="1">
      <alignment horizontal="right"/>
    </xf>
    <xf numFmtId="164" fontId="46" fillId="0" borderId="10" xfId="8" applyNumberFormat="1" applyFont="1" applyBorder="1" applyAlignment="1">
      <alignment horizontal="right"/>
    </xf>
    <xf numFmtId="3" fontId="50" fillId="7" borderId="0" xfId="0" applyNumberFormat="1" applyFont="1" applyFill="1"/>
    <xf numFmtId="3" fontId="50" fillId="7" borderId="10" xfId="0" applyNumberFormat="1" applyFont="1" applyFill="1" applyBorder="1"/>
    <xf numFmtId="164" fontId="6" fillId="12" borderId="0" xfId="8" applyNumberFormat="1" applyFont="1" applyFill="1" applyAlignment="1">
      <alignment horizontal="right"/>
    </xf>
    <xf numFmtId="0" fontId="6" fillId="11" borderId="0" xfId="0" applyFont="1" applyFill="1" applyAlignment="1">
      <alignment horizontal="center"/>
    </xf>
    <xf numFmtId="0" fontId="52" fillId="11" borderId="0" xfId="0" applyFont="1" applyFill="1" applyAlignment="1">
      <alignment wrapText="1"/>
    </xf>
    <xf numFmtId="0" fontId="48" fillId="11" borderId="0" xfId="0" applyFont="1" applyFill="1" applyAlignment="1">
      <alignment wrapText="1"/>
    </xf>
    <xf numFmtId="0" fontId="53" fillId="11" borderId="0" xfId="0" applyFont="1" applyFill="1" applyAlignment="1">
      <alignment wrapText="1"/>
    </xf>
    <xf numFmtId="0" fontId="54" fillId="11" borderId="0" xfId="0" applyFont="1" applyFill="1" applyAlignment="1">
      <alignment vertical="top" wrapText="1"/>
    </xf>
    <xf numFmtId="0" fontId="6" fillId="11" borderId="0" xfId="0" applyFont="1" applyFill="1" applyAlignment="1">
      <alignment wrapText="1"/>
    </xf>
    <xf numFmtId="0" fontId="41" fillId="11" borderId="0" xfId="0" applyFont="1" applyFill="1" applyAlignment="1">
      <alignment wrapText="1"/>
    </xf>
    <xf numFmtId="0" fontId="51" fillId="11" borderId="0" xfId="0" applyFont="1" applyFill="1" applyAlignment="1">
      <alignment wrapText="1"/>
    </xf>
    <xf numFmtId="0" fontId="55" fillId="12" borderId="0" xfId="0" applyFont="1" applyFill="1" applyAlignment="1">
      <alignment horizontal="right"/>
    </xf>
    <xf numFmtId="3" fontId="15" fillId="0" borderId="0" xfId="8" applyNumberFormat="1" applyFont="1" applyAlignment="1">
      <alignment horizontal="right"/>
    </xf>
    <xf numFmtId="0" fontId="56" fillId="11" borderId="0" xfId="0" applyFont="1" applyFill="1" applyAlignment="1">
      <alignment wrapText="1"/>
    </xf>
    <xf numFmtId="0" fontId="56" fillId="11" borderId="0" xfId="0" applyFont="1" applyFill="1" applyAlignment="1">
      <alignment vertical="top" wrapText="1"/>
    </xf>
    <xf numFmtId="0" fontId="41" fillId="11" borderId="0" xfId="0" applyFont="1" applyFill="1" applyAlignment="1">
      <alignment vertical="top" wrapText="1"/>
    </xf>
    <xf numFmtId="0" fontId="48" fillId="11" borderId="0" xfId="0" applyFont="1" applyFill="1" applyAlignment="1">
      <alignment vertical="top" wrapText="1"/>
    </xf>
    <xf numFmtId="0" fontId="15" fillId="0" borderId="0" xfId="0" applyFont="1" applyAlignment="1">
      <alignment wrapText="1"/>
    </xf>
    <xf numFmtId="0" fontId="52" fillId="11" borderId="0" xfId="0" applyFont="1" applyFill="1" applyAlignment="1">
      <alignment horizontal="left" vertical="top" wrapText="1"/>
    </xf>
    <xf numFmtId="0" fontId="41" fillId="11" borderId="0" xfId="0" applyFont="1" applyFill="1" applyAlignment="1">
      <alignment horizontal="left" vertical="top" wrapText="1"/>
    </xf>
    <xf numFmtId="0" fontId="14" fillId="0" borderId="6" xfId="0" applyFont="1" applyBorder="1"/>
    <xf numFmtId="0" fontId="14" fillId="0" borderId="0" xfId="0" applyFont="1" applyAlignment="1">
      <alignment wrapText="1"/>
    </xf>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6" fillId="0" borderId="35" xfId="0" applyFont="1" applyBorder="1" applyAlignment="1">
      <alignment horizontal="center" vertical="center"/>
    </xf>
    <xf numFmtId="0" fontId="6" fillId="0" borderId="34" xfId="0" applyFont="1" applyBorder="1" applyAlignment="1">
      <alignment horizontal="center" vertical="center"/>
    </xf>
    <xf numFmtId="0" fontId="6" fillId="0" borderId="33" xfId="0" applyFont="1" applyBorder="1" applyAlignment="1">
      <alignment horizontal="center" vertical="center"/>
    </xf>
    <xf numFmtId="0" fontId="7" fillId="2" borderId="34" xfId="6" applyFont="1" applyFill="1" applyBorder="1" applyAlignment="1">
      <alignment horizontal="center" vertical="center"/>
    </xf>
    <xf numFmtId="0" fontId="7" fillId="4" borderId="34" xfId="6" applyFont="1" applyFill="1" applyBorder="1" applyAlignment="1">
      <alignment horizontal="center" vertical="center"/>
    </xf>
    <xf numFmtId="0" fontId="7" fillId="7" borderId="34" xfId="6" applyFont="1" applyFill="1" applyBorder="1" applyAlignment="1">
      <alignment horizontal="center" vertical="center"/>
    </xf>
    <xf numFmtId="0" fontId="7" fillId="6" borderId="34" xfId="6" applyFont="1" applyFill="1" applyBorder="1" applyAlignment="1">
      <alignment horizontal="center" vertical="center"/>
    </xf>
    <xf numFmtId="0" fontId="26" fillId="17" borderId="10" xfId="0" applyFont="1" applyFill="1" applyBorder="1" applyAlignment="1">
      <alignment horizontal="center"/>
    </xf>
    <xf numFmtId="0" fontId="5" fillId="0" borderId="18" xfId="0" applyFont="1" applyBorder="1" applyAlignment="1">
      <alignment horizontal="center"/>
    </xf>
    <xf numFmtId="0" fontId="16" fillId="0" borderId="4" xfId="0" applyFont="1" applyBorder="1" applyAlignment="1">
      <alignment horizontal="left" vertical="top" wrapText="1"/>
    </xf>
    <xf numFmtId="0" fontId="5" fillId="10" borderId="4" xfId="0" applyFont="1" applyFill="1" applyBorder="1" applyAlignment="1">
      <alignment horizontal="center"/>
    </xf>
    <xf numFmtId="0" fontId="5" fillId="7" borderId="7" xfId="0" applyFont="1" applyFill="1" applyBorder="1" applyAlignment="1">
      <alignment horizontal="center"/>
    </xf>
    <xf numFmtId="0" fontId="5" fillId="6" borderId="7" xfId="0" applyFont="1" applyFill="1" applyBorder="1" applyAlignment="1">
      <alignment horizontal="center"/>
    </xf>
    <xf numFmtId="0" fontId="5" fillId="3" borderId="7" xfId="0" applyFont="1" applyFill="1" applyBorder="1" applyAlignment="1">
      <alignment horizontal="center"/>
    </xf>
    <xf numFmtId="0" fontId="6" fillId="7" borderId="0" xfId="0" applyFont="1" applyFill="1" applyAlignment="1">
      <alignment horizontal="center"/>
    </xf>
    <xf numFmtId="49" fontId="6" fillId="0" borderId="4" xfId="0" applyNumberFormat="1" applyFont="1" applyBorder="1" applyAlignment="1">
      <alignment horizontal="left"/>
    </xf>
    <xf numFmtId="49" fontId="6" fillId="0" borderId="0" xfId="0" applyNumberFormat="1" applyFont="1" applyAlignment="1">
      <alignment horizontal="left"/>
    </xf>
    <xf numFmtId="49" fontId="6" fillId="0" borderId="5" xfId="0" applyNumberFormat="1" applyFont="1" applyBorder="1" applyAlignment="1">
      <alignment horizontal="left"/>
    </xf>
    <xf numFmtId="0" fontId="6" fillId="0" borderId="6" xfId="0" applyFont="1" applyBorder="1" applyAlignment="1">
      <alignment horizontal="center" wrapText="1"/>
    </xf>
    <xf numFmtId="0" fontId="5" fillId="2" borderId="8" xfId="0" applyFont="1" applyFill="1" applyBorder="1" applyAlignment="1">
      <alignment horizontal="center"/>
    </xf>
    <xf numFmtId="0" fontId="5" fillId="2" borderId="27" xfId="0" applyFont="1" applyFill="1" applyBorder="1" applyAlignment="1">
      <alignment horizontal="center"/>
    </xf>
    <xf numFmtId="0" fontId="5" fillId="6" borderId="8" xfId="0" applyFont="1" applyFill="1" applyBorder="1" applyAlignment="1">
      <alignment horizontal="center"/>
    </xf>
    <xf numFmtId="0" fontId="5" fillId="6" borderId="27" xfId="0" applyFont="1" applyFill="1" applyBorder="1" applyAlignment="1">
      <alignment horizontal="center"/>
    </xf>
    <xf numFmtId="0" fontId="5" fillId="4" borderId="8" xfId="0" applyFont="1" applyFill="1" applyBorder="1" applyAlignment="1">
      <alignment horizontal="center"/>
    </xf>
  </cellXfs>
  <cellStyles count="9">
    <cellStyle name="Čárka" xfId="8" builtinId="3"/>
    <cellStyle name="Hyperlink" xfId="6" xr:uid="{00000000-0005-0000-0000-000001000000}"/>
    <cellStyle name="Hypertextový odkaz" xfId="7" builtinId="8"/>
    <cellStyle name="Normální" xfId="0" builtinId="0"/>
    <cellStyle name="normální 2" xfId="3" xr:uid="{00000000-0005-0000-0000-000004000000}"/>
    <cellStyle name="normální 3" xfId="2" xr:uid="{00000000-0005-0000-0000-000005000000}"/>
    <cellStyle name="Normální 4" xfId="1" xr:uid="{00000000-0005-0000-0000-000006000000}"/>
    <cellStyle name="Normální 5" xfId="4" xr:uid="{00000000-0005-0000-0000-000007000000}"/>
    <cellStyle name="Normální 6" xfId="5" xr:uid="{00000000-0005-0000-0000-000008000000}"/>
  </cellStyles>
  <dxfs count="0"/>
  <tableStyles count="0" defaultTableStyle="TableStyleMedium2" defaultPivotStyle="PivotStyleLight16"/>
  <colors>
    <mruColors>
      <color rgb="FFD2FA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2.xml"/><Relationship Id="rId8" Type="http://schemas.openxmlformats.org/officeDocument/2006/relationships/worksheet" Target="worksheets/sheet8.xml"/><Relationship Id="rId51"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3.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5762625</xdr:colOff>
      <xdr:row>3</xdr:row>
      <xdr:rowOff>152400</xdr:rowOff>
    </xdr:to>
    <xdr:pic>
      <xdr:nvPicPr>
        <xdr:cNvPr id="2" name="Obrázek 1">
          <a:extLst>
            <a:ext uri="{FF2B5EF4-FFF2-40B4-BE49-F238E27FC236}">
              <a16:creationId xmlns:a16="http://schemas.microsoft.com/office/drawing/2014/main" id="{AF951960-0D28-AFA0-0089-9D66BBE7BF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561975</xdr:colOff>
      <xdr:row>5</xdr:row>
      <xdr:rowOff>19050</xdr:rowOff>
    </xdr:from>
    <xdr:to>
      <xdr:col>5</xdr:col>
      <xdr:colOff>3364742</xdr:colOff>
      <xdr:row>13</xdr:row>
      <xdr:rowOff>18007</xdr:rowOff>
    </xdr:to>
    <xdr:pic>
      <xdr:nvPicPr>
        <xdr:cNvPr id="2" name="Obrázek 1">
          <a:extLst>
            <a:ext uri="{FF2B5EF4-FFF2-40B4-BE49-F238E27FC236}">
              <a16:creationId xmlns:a16="http://schemas.microsoft.com/office/drawing/2014/main" id="{7047FB11-66BA-4651-B6B1-AD35E7E463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353050" y="847725"/>
          <a:ext cx="4041017" cy="1332457"/>
        </a:xfrm>
        <a:prstGeom prst="rect">
          <a:avLst/>
        </a:prstGeom>
      </xdr:spPr>
    </xdr:pic>
    <xdr:clientData/>
  </xdr:twoCellAnchor>
  <xdr:twoCellAnchor>
    <xdr:from>
      <xdr:col>1</xdr:col>
      <xdr:colOff>9525</xdr:colOff>
      <xdr:row>10</xdr:row>
      <xdr:rowOff>117061</xdr:rowOff>
    </xdr:from>
    <xdr:to>
      <xdr:col>4</xdr:col>
      <xdr:colOff>114300</xdr:colOff>
      <xdr:row>11</xdr:row>
      <xdr:rowOff>95250</xdr:rowOff>
    </xdr:to>
    <xdr:cxnSp macro="">
      <xdr:nvCxnSpPr>
        <xdr:cNvPr id="3" name="Přímá spojnice se šipkou 2">
          <a:extLst>
            <a:ext uri="{FF2B5EF4-FFF2-40B4-BE49-F238E27FC236}">
              <a16:creationId xmlns:a16="http://schemas.microsoft.com/office/drawing/2014/main" id="{7122EC4A-17D6-4090-A689-DED5E9281870}"/>
            </a:ext>
          </a:extLst>
        </xdr:cNvPr>
        <xdr:cNvCxnSpPr/>
      </xdr:nvCxnSpPr>
      <xdr:spPr>
        <a:xfrm>
          <a:off x="885825" y="1764886"/>
          <a:ext cx="4629150" cy="159164"/>
        </a:xfrm>
        <a:prstGeom prst="straightConnector1">
          <a:avLst/>
        </a:prstGeom>
        <a:ln w="1905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9525</xdr:colOff>
      <xdr:row>1</xdr:row>
      <xdr:rowOff>85725</xdr:rowOff>
    </xdr:from>
    <xdr:to>
      <xdr:col>4</xdr:col>
      <xdr:colOff>114300</xdr:colOff>
      <xdr:row>9</xdr:row>
      <xdr:rowOff>19050</xdr:rowOff>
    </xdr:to>
    <xdr:cxnSp macro="">
      <xdr:nvCxnSpPr>
        <xdr:cNvPr id="8" name="Přímá spojnice se šipkou 7">
          <a:extLst>
            <a:ext uri="{FF2B5EF4-FFF2-40B4-BE49-F238E27FC236}">
              <a16:creationId xmlns:a16="http://schemas.microsoft.com/office/drawing/2014/main" id="{A2BCE37F-CAC8-4361-9693-AC0C1372DBF5}"/>
            </a:ext>
          </a:extLst>
        </xdr:cNvPr>
        <xdr:cNvCxnSpPr/>
      </xdr:nvCxnSpPr>
      <xdr:spPr>
        <a:xfrm>
          <a:off x="2066925" y="257175"/>
          <a:ext cx="3448050" cy="1238250"/>
        </a:xfrm>
        <a:prstGeom prst="straightConnector1">
          <a:avLst/>
        </a:prstGeom>
        <a:ln>
          <a:tailEnd type="triangle"/>
        </a:ln>
      </xdr:spPr>
      <xdr:style>
        <a:lnRef idx="3">
          <a:schemeClr val="accent5"/>
        </a:lnRef>
        <a:fillRef idx="0">
          <a:schemeClr val="accent5"/>
        </a:fillRef>
        <a:effectRef idx="2">
          <a:schemeClr val="accent5"/>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8" Type="http://schemas.openxmlformats.org/officeDocument/2006/relationships/hyperlink" Target="https://www.mpsv.cz/cms/documents/3b26110c-4333-5c4b-f7a9-c319e5939456/Ohl%C3%A1%C5%A1en%C3%AD%202024.pdf" TargetMode="External"/><Relationship Id="rId3" Type="http://schemas.openxmlformats.org/officeDocument/2006/relationships/hyperlink" Target="mailto:ONZ.employee.client.birth.@cit" TargetMode="External"/><Relationship Id="rId7" Type="http://schemas.openxmlformats.org/officeDocument/2006/relationships/hyperlink" Target="https://www.mpsv.cz/cms/documents/3b26110c-4333-5c4b-f7a9-c319e5939456/Ohl%C3%A1%C5%A1en%C3%AD%202024.pdf" TargetMode="External"/><Relationship Id="rId2" Type="http://schemas.openxmlformats.org/officeDocument/2006/relationships/hyperlink" Target="mailto:ONZ.employee.client.birth.@cit" TargetMode="External"/><Relationship Id="rId1" Type="http://schemas.openxmlformats.org/officeDocument/2006/relationships/hyperlink" Target="https://adisspr.mfcr.cz/dpr/adis/idpr_pub/epo2_info/popis_struktury_detail.faces?zkratka=DPZVD6" TargetMode="External"/><Relationship Id="rId6" Type="http://schemas.openxmlformats.org/officeDocument/2006/relationships/hyperlink" Target="https://adisspr.mfcr.cz/dpr/adis/idpr_pub/epo2_info/popis_struktury_detail.faces?zkratka=DPZVD6" TargetMode="External"/><Relationship Id="rId11" Type="http://schemas.openxmlformats.org/officeDocument/2006/relationships/comments" Target="../comments1.xml"/><Relationship Id="rId5" Type="http://schemas.openxmlformats.org/officeDocument/2006/relationships/hyperlink" Target="mailto:ONZ.employee.job.@sme" TargetMode="External"/><Relationship Id="rId10" Type="http://schemas.openxmlformats.org/officeDocument/2006/relationships/vmlDrawing" Target="../drawings/vmlDrawing1.vml"/><Relationship Id="rId4" Type="http://schemas.openxmlformats.org/officeDocument/2006/relationships/hyperlink" Target="mailto:ONZ.employee.unemplcompensation.pensionperiod@fro" TargetMode="External"/><Relationship Id="rId9"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ata.cssz.cz/web/otevrena-data/tabulka-ciselnik-okresu"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hyperlink" Target="https://www.cssz.cz/documents/20143/179422/C_POHL.htm"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l2.czso.cz/iSMS/cisdata.jsp?kodcis=1186" TargetMode="Externa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http://stistko.uiv.cz/katalog/cslnk.asp?idc=BADV&amp;ciselnik=Kategorie+dosa%9Een%E9ho+vzd%ECl%E1n%ED+podle+KKOV&amp;poznamka=&amp;aap=on"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www.cssz.cz/documents/20143/179422/C_SCIP.htm"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www.cssz.cz/web/cz/ciselniky"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cnb.cz/export/sites/cnb/cs/platebni-styk/.galleries/ucty_kody_bank/download/kody_bank_CR.pdf" TargetMode="External"/></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czso.cz/csu/czso/klasifikace_ekonomickych_cinnosti_cz_nace" TargetMode="External"/></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zakonyprolidi.cz/cs/2023-264?text=" TargetMode="External"/></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www.czso.cz/csu/czso/klasifikace_zamestnani_-cz_isco-" TargetMode="Externa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hyperlink" Target="https://csu.gov.cz/narodni-klasifikace-postaveni-v-zamestnani-nkpz" TargetMode="External"/></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7.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hyperlink" Target="https://www.cssz.cz/documents/20143/179422/C_DRUHZAMUP.htm" TargetMode="External"/></Relationships>
</file>

<file path=xl/worksheets/_rels/sheet4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hyperlink" Target="https://www.cssz.cz/documents/20143/179422/C_DUVUKPRACVZT+%282%29.xlsx/1938044d-0645-1cf9-9ff0-47cb7d38c8d5" TargetMode="External"/></Relationships>
</file>

<file path=xl/worksheets/_rels/sheet49.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hyperlink" Target="https://www.cssz.cz/documents/20143/179422/C_DUVUKSLUZPOM.xlsx/b0253982-bc0e-ca79-ee93-3314a7b3375e" TargetMode="External"/></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6:A9"/>
  <sheetViews>
    <sheetView workbookViewId="0">
      <selection activeCell="A9" sqref="A9"/>
    </sheetView>
  </sheetViews>
  <sheetFormatPr defaultRowHeight="14.4"/>
  <cols>
    <col min="1" max="1" width="148" customWidth="1"/>
  </cols>
  <sheetData>
    <row r="6" spans="1:1" ht="18">
      <c r="A6" s="190" t="s">
        <v>0</v>
      </c>
    </row>
    <row r="7" spans="1:1" ht="18">
      <c r="A7" s="190" t="s">
        <v>1</v>
      </c>
    </row>
    <row r="9" spans="1:1" ht="72">
      <c r="A9" s="197" t="s">
        <v>2</v>
      </c>
    </row>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9"/>
  <sheetViews>
    <sheetView zoomScaleNormal="100" workbookViewId="0">
      <selection activeCell="C53" sqref="C53"/>
    </sheetView>
  </sheetViews>
  <sheetFormatPr defaultColWidth="9.33203125" defaultRowHeight="13.8"/>
  <cols>
    <col min="1" max="1" width="19.5546875" style="7" bestFit="1" customWidth="1"/>
    <col min="2" max="2" width="33.5546875" style="7" bestFit="1" customWidth="1"/>
    <col min="3" max="3" width="27.6640625" style="7" bestFit="1" customWidth="1"/>
    <col min="4" max="4" width="200.44140625" style="7" bestFit="1" customWidth="1"/>
    <col min="5" max="16384" width="9.33203125" style="7"/>
  </cols>
  <sheetData>
    <row r="1" spans="1:4" s="119" customFormat="1" ht="14.4" thickBot="1">
      <c r="A1" s="118" t="s">
        <v>3</v>
      </c>
      <c r="B1" s="118" t="s">
        <v>4</v>
      </c>
      <c r="C1" s="118" t="s">
        <v>5</v>
      </c>
      <c r="D1" s="118" t="s">
        <v>6</v>
      </c>
    </row>
    <row r="2" spans="1:4">
      <c r="A2" s="252" t="s">
        <v>7</v>
      </c>
      <c r="B2" s="120"/>
      <c r="C2" s="121" t="s">
        <v>8</v>
      </c>
      <c r="D2" s="8" t="s">
        <v>9</v>
      </c>
    </row>
    <row r="3" spans="1:4">
      <c r="A3" s="253"/>
      <c r="B3" s="258" t="s">
        <v>10</v>
      </c>
      <c r="C3" s="121" t="s">
        <v>11</v>
      </c>
      <c r="D3" s="8" t="s">
        <v>12</v>
      </c>
    </row>
    <row r="4" spans="1:4">
      <c r="A4" s="253"/>
      <c r="B4" s="258"/>
      <c r="C4" s="121" t="s">
        <v>13</v>
      </c>
      <c r="D4" s="8" t="s">
        <v>14</v>
      </c>
    </row>
    <row r="5" spans="1:4">
      <c r="A5" s="253"/>
      <c r="B5" s="258"/>
      <c r="C5" s="121" t="s">
        <v>15</v>
      </c>
      <c r="D5" s="8" t="s">
        <v>16</v>
      </c>
    </row>
    <row r="6" spans="1:4">
      <c r="A6" s="253"/>
      <c r="B6" s="258"/>
      <c r="C6" s="121" t="s">
        <v>17</v>
      </c>
      <c r="D6" s="8" t="s">
        <v>18</v>
      </c>
    </row>
    <row r="7" spans="1:4">
      <c r="A7" s="253"/>
      <c r="B7" s="258"/>
      <c r="C7" s="121" t="s">
        <v>19</v>
      </c>
      <c r="D7" s="8" t="s">
        <v>20</v>
      </c>
    </row>
    <row r="8" spans="1:4">
      <c r="A8" s="253"/>
      <c r="B8" s="259" t="s">
        <v>21</v>
      </c>
      <c r="C8" s="121" t="s">
        <v>22</v>
      </c>
      <c r="D8" s="8" t="s">
        <v>23</v>
      </c>
    </row>
    <row r="9" spans="1:4">
      <c r="A9" s="253"/>
      <c r="B9" s="259"/>
      <c r="C9" s="121" t="s">
        <v>24</v>
      </c>
      <c r="D9" s="8" t="s">
        <v>25</v>
      </c>
    </row>
    <row r="10" spans="1:4">
      <c r="A10" s="253"/>
      <c r="B10" s="259"/>
      <c r="C10" s="121" t="s">
        <v>26</v>
      </c>
      <c r="D10" s="8" t="s">
        <v>27</v>
      </c>
    </row>
    <row r="11" spans="1:4">
      <c r="A11" s="253"/>
      <c r="B11" s="259"/>
      <c r="C11" s="121" t="s">
        <v>28</v>
      </c>
      <c r="D11" s="8" t="s">
        <v>29</v>
      </c>
    </row>
    <row r="12" spans="1:4">
      <c r="A12" s="253"/>
      <c r="B12" s="259"/>
      <c r="C12" s="121" t="s">
        <v>30</v>
      </c>
      <c r="D12" s="8" t="s">
        <v>31</v>
      </c>
    </row>
    <row r="13" spans="1:4">
      <c r="A13" s="253"/>
      <c r="B13" s="260" t="s">
        <v>32</v>
      </c>
      <c r="C13" s="121" t="s">
        <v>33</v>
      </c>
      <c r="D13" s="8" t="s">
        <v>34</v>
      </c>
    </row>
    <row r="14" spans="1:4">
      <c r="A14" s="253"/>
      <c r="B14" s="260"/>
      <c r="C14" s="121" t="s">
        <v>35</v>
      </c>
      <c r="D14" s="8" t="s">
        <v>36</v>
      </c>
    </row>
    <row r="15" spans="1:4">
      <c r="A15" s="253"/>
      <c r="B15" s="260"/>
      <c r="C15" s="121" t="s">
        <v>37</v>
      </c>
      <c r="D15" s="8" t="s">
        <v>38</v>
      </c>
    </row>
    <row r="16" spans="1:4">
      <c r="A16" s="253"/>
      <c r="B16" s="261" t="s">
        <v>39</v>
      </c>
      <c r="C16" s="121" t="s">
        <v>40</v>
      </c>
      <c r="D16" s="8" t="s">
        <v>41</v>
      </c>
    </row>
    <row r="17" spans="1:4">
      <c r="A17" s="253"/>
      <c r="B17" s="261"/>
      <c r="C17" s="121" t="s">
        <v>42</v>
      </c>
      <c r="D17" s="8" t="s">
        <v>43</v>
      </c>
    </row>
    <row r="18" spans="1:4">
      <c r="A18" s="253"/>
      <c r="B18" s="261"/>
      <c r="C18" s="121" t="s">
        <v>44</v>
      </c>
      <c r="D18" s="8" t="s">
        <v>45</v>
      </c>
    </row>
    <row r="19" spans="1:4">
      <c r="A19" s="253"/>
      <c r="B19" s="261"/>
      <c r="C19" s="121" t="s">
        <v>46</v>
      </c>
      <c r="D19" s="8" t="s">
        <v>47</v>
      </c>
    </row>
    <row r="20" spans="1:4">
      <c r="A20" s="253"/>
      <c r="B20" s="122" t="s">
        <v>48</v>
      </c>
      <c r="C20" s="8" t="s">
        <v>49</v>
      </c>
      <c r="D20" s="8" t="s">
        <v>50</v>
      </c>
    </row>
    <row r="21" spans="1:4">
      <c r="A21" s="253"/>
      <c r="B21" s="123" t="s">
        <v>51</v>
      </c>
      <c r="C21" s="8" t="s">
        <v>49</v>
      </c>
      <c r="D21" s="8" t="s">
        <v>52</v>
      </c>
    </row>
    <row r="22" spans="1:4">
      <c r="A22" s="253"/>
      <c r="B22" s="124" t="s">
        <v>53</v>
      </c>
      <c r="C22" s="121" t="s">
        <v>54</v>
      </c>
      <c r="D22" s="8" t="s">
        <v>55</v>
      </c>
    </row>
    <row r="23" spans="1:4">
      <c r="A23" s="253"/>
      <c r="B23" s="124" t="s">
        <v>56</v>
      </c>
      <c r="C23" s="121" t="s">
        <v>57</v>
      </c>
      <c r="D23" s="8" t="s">
        <v>58</v>
      </c>
    </row>
    <row r="24" spans="1:4">
      <c r="A24" s="253"/>
      <c r="B24" s="125" t="s">
        <v>59</v>
      </c>
      <c r="C24" s="8" t="s">
        <v>49</v>
      </c>
      <c r="D24" s="8" t="s">
        <v>60</v>
      </c>
    </row>
    <row r="25" spans="1:4" s="96" customFormat="1" ht="14.4" thickBot="1">
      <c r="A25" s="254"/>
      <c r="B25" s="126" t="s">
        <v>61</v>
      </c>
      <c r="C25" s="127" t="s">
        <v>49</v>
      </c>
      <c r="D25" s="127" t="s">
        <v>60</v>
      </c>
    </row>
    <row r="26" spans="1:4">
      <c r="A26" s="252" t="s">
        <v>62</v>
      </c>
      <c r="B26" s="255" t="s">
        <v>63</v>
      </c>
      <c r="C26" s="121" t="s">
        <v>64</v>
      </c>
      <c r="D26" s="8" t="s">
        <v>65</v>
      </c>
    </row>
    <row r="27" spans="1:4">
      <c r="A27" s="253"/>
      <c r="B27" s="256"/>
      <c r="C27" s="121" t="s">
        <v>66</v>
      </c>
      <c r="D27" s="8" t="s">
        <v>67</v>
      </c>
    </row>
    <row r="28" spans="1:4">
      <c r="A28" s="253"/>
      <c r="B28" s="256"/>
      <c r="C28" s="121" t="s">
        <v>68</v>
      </c>
      <c r="D28" s="8" t="s">
        <v>69</v>
      </c>
    </row>
    <row r="29" spans="1:4">
      <c r="A29" s="253"/>
      <c r="B29" s="256"/>
      <c r="C29" s="121" t="s">
        <v>8</v>
      </c>
      <c r="D29" s="8" t="s">
        <v>70</v>
      </c>
    </row>
    <row r="30" spans="1:4">
      <c r="A30" s="253"/>
      <c r="B30" s="256"/>
      <c r="C30" s="121" t="s">
        <v>11</v>
      </c>
      <c r="D30" s="8" t="s">
        <v>71</v>
      </c>
    </row>
    <row r="31" spans="1:4">
      <c r="A31" s="253"/>
      <c r="B31" s="256"/>
      <c r="C31" s="121" t="s">
        <v>13</v>
      </c>
      <c r="D31" s="8" t="s">
        <v>72</v>
      </c>
    </row>
    <row r="32" spans="1:4">
      <c r="A32" s="253"/>
      <c r="B32" s="256"/>
      <c r="C32" s="121" t="s">
        <v>15</v>
      </c>
      <c r="D32" s="8" t="s">
        <v>73</v>
      </c>
    </row>
    <row r="33" spans="1:4">
      <c r="A33" s="253"/>
      <c r="B33" s="256"/>
      <c r="C33" s="121" t="s">
        <v>17</v>
      </c>
      <c r="D33" s="8" t="s">
        <v>74</v>
      </c>
    </row>
    <row r="34" spans="1:4">
      <c r="A34" s="253"/>
      <c r="B34" s="256"/>
      <c r="C34" s="121" t="s">
        <v>33</v>
      </c>
      <c r="D34" s="8" t="s">
        <v>75</v>
      </c>
    </row>
    <row r="35" spans="1:4">
      <c r="A35" s="253"/>
      <c r="B35" s="256"/>
      <c r="C35" s="121" t="s">
        <v>35</v>
      </c>
      <c r="D35" s="8" t="s">
        <v>76</v>
      </c>
    </row>
    <row r="36" spans="1:4">
      <c r="A36" s="253"/>
      <c r="B36" s="256"/>
      <c r="C36" s="121" t="s">
        <v>77</v>
      </c>
      <c r="D36" s="8" t="s">
        <v>78</v>
      </c>
    </row>
    <row r="37" spans="1:4">
      <c r="A37" s="253"/>
      <c r="B37" s="256"/>
      <c r="C37" s="121" t="s">
        <v>79</v>
      </c>
      <c r="D37" s="8" t="s">
        <v>80</v>
      </c>
    </row>
    <row r="38" spans="1:4" s="96" customFormat="1" ht="14.4" thickBot="1">
      <c r="A38" s="254"/>
      <c r="B38" s="257"/>
      <c r="C38" s="131" t="s">
        <v>81</v>
      </c>
      <c r="D38" s="127" t="s">
        <v>82</v>
      </c>
    </row>
    <row r="39" spans="1:4" s="130" customFormat="1" ht="14.4" thickBot="1">
      <c r="A39" s="132" t="s">
        <v>83</v>
      </c>
      <c r="B39" s="128"/>
      <c r="C39" s="129" t="s">
        <v>49</v>
      </c>
      <c r="D39" s="129" t="s">
        <v>84</v>
      </c>
    </row>
  </sheetData>
  <mergeCells count="7">
    <mergeCell ref="A26:A38"/>
    <mergeCell ref="B26:B38"/>
    <mergeCell ref="B3:B7"/>
    <mergeCell ref="B8:B12"/>
    <mergeCell ref="B13:B15"/>
    <mergeCell ref="B16:B19"/>
    <mergeCell ref="A2:A25"/>
  </mergeCells>
  <hyperlinks>
    <hyperlink ref="C2" location="SLOVNÍK!A2" display="ID ATRIBUTU" xr:uid="{00000000-0004-0000-0100-000000000000}"/>
    <hyperlink ref="C3" location="SLOVNÍK!B2" display="NÁZEV ATRIBUTU" xr:uid="{00000000-0004-0000-0100-000001000000}"/>
    <hyperlink ref="C4" location="SLOVNÍK!C2" display="OBLAST ATRIBUTU" xr:uid="{00000000-0004-0000-0100-000002000000}"/>
    <hyperlink ref="C5" location="SLOVNÍK!D2" display="TŘÍDA" xr:uid="{00000000-0004-0000-0100-000003000000}"/>
    <hyperlink ref="C6" location="SLOVNÍK!E2" display="PODTŘÍDA" xr:uid="{00000000-0004-0000-0100-000004000000}"/>
    <hyperlink ref="C7" location="SLOVNÍK!F2" display="VLASTNÍK" xr:uid="{00000000-0004-0000-0100-000005000000}"/>
    <hyperlink ref="C8" location="SLOVNÍK!G2" display="DATOVÝ TYP" xr:uid="{00000000-0004-0000-0100-000006000000}"/>
    <hyperlink ref="C9" location="SLOVNÍK!H2" display="ČETNOST" xr:uid="{00000000-0004-0000-0100-000007000000}"/>
    <hyperlink ref="C10" location="SLOVNÍK!I2" display="ČÍSELNÍK / VÝČET HODNOT" xr:uid="{00000000-0004-0000-0100-000008000000}"/>
    <hyperlink ref="C11" location="SLOVNÍK!J2" display="PREFILL - TYP" xr:uid="{00000000-0004-0000-0100-000009000000}"/>
    <hyperlink ref="C12" location="SLOVNÍK!K2" display="PREFILL - POZNÁMKA" xr:uid="{00000000-0004-0000-0100-00000A000000}"/>
    <hyperlink ref="C13" location="SLOVNÍK!L2" display="REG. ZAMĚSTNAVATELE" xr:uid="{00000000-0004-0000-0100-00000B000000}"/>
    <hyperlink ref="C14" location="SLOVNÍK!M2" display="REG. ZAMĚSTNANCE" xr:uid="{00000000-0004-0000-0100-00000C000000}"/>
    <hyperlink ref="C15" location="SLOVNÍK!N2" display="MĚSÍČNÍ" xr:uid="{00000000-0004-0000-0100-00000D000000}"/>
    <hyperlink ref="C16" location="SLOVNÍK!O2" display="ČSSZ" xr:uid="{00000000-0004-0000-0100-00000E000000}"/>
    <hyperlink ref="C17" location="SLOVNÍK!P2" display="FS" xr:uid="{00000000-0004-0000-0100-00000F000000}"/>
    <hyperlink ref="C18" location="SLOVNÍK!Q2" display="MPSV" xr:uid="{00000000-0004-0000-0100-000010000000}"/>
    <hyperlink ref="C19" location="SLOVNÍK!R2" display="ČSÚ" xr:uid="{00000000-0004-0000-0100-000011000000}"/>
    <hyperlink ref="B20" location="SLOVNÍK!S1" display="SITUACE MĚSÍČNÍHO HLÁŠENÍ" xr:uid="{00000000-0004-0000-0100-000012000000}"/>
    <hyperlink ref="B21" location="SLOVNÍK!AQ1" display="ZDROJ ATRIBUTU" xr:uid="{00000000-0004-0000-0100-000013000000}"/>
    <hyperlink ref="B22" location="SLOVNÍK!BP1" display="POZNÁMKA" xr:uid="{00000000-0004-0000-0100-000014000000}"/>
    <hyperlink ref="C22" location="SLOVNÍK!BP2" display="POZNÁMKA K ATRIBUTU" xr:uid="{00000000-0004-0000-0100-000015000000}"/>
    <hyperlink ref="B23" location="SLOVNÍK!BQ1" display="POPIS" xr:uid="{00000000-0004-0000-0100-000016000000}"/>
    <hyperlink ref="C23" location="SLOVNÍK!BQ2" display="VÝZNAMOVÝ POPIS ATRIBUTU" xr:uid="{00000000-0004-0000-0100-000017000000}"/>
    <hyperlink ref="B24" location="SLOVNÍK!BR1" display="EVIDEN" xr:uid="{00000000-0004-0000-0100-000018000000}"/>
    <hyperlink ref="B25" location="SLOVNÍK!BZ1" display="UDZ" xr:uid="{00000000-0004-0000-0100-000019000000}"/>
    <hyperlink ref="B3:B7" location="SLOVNÍK!B1" display="BUSINESS POPIS" xr:uid="{00000000-0004-0000-0100-00001A000000}"/>
    <hyperlink ref="B8:B12" location="SLOVNÍK!G1" display="TECHNICKÝ POPIS" xr:uid="{00000000-0004-0000-0100-00001B000000}"/>
    <hyperlink ref="B13:B15" location="SLOVNÍK!L1" display="SBĚR V RÁMCI TYPU HLÁŠENÍ V JMHZ" xr:uid="{00000000-0004-0000-0100-00001C000000}"/>
    <hyperlink ref="B16:B19" location="SLOVNÍK!O1" display="UŽIVATELÉ ATRIBUTU" xr:uid="{00000000-0004-0000-0100-00001D000000}"/>
    <hyperlink ref="C26" location="Changelog!A1" display="DATUM ZMĚNY" xr:uid="{00000000-0004-0000-0100-00001E000000}"/>
    <hyperlink ref="C27" location="Changelog!B1" display="VERZE" xr:uid="{00000000-0004-0000-0100-00001F000000}"/>
    <hyperlink ref="C28" location="Changelog!C1" display="ZMĚNOVÝ POŽADAVEK" xr:uid="{00000000-0004-0000-0100-000020000000}"/>
    <hyperlink ref="C29" location="Changelog!D1" display="ID ATRIBUTU" xr:uid="{00000000-0004-0000-0100-000021000000}"/>
    <hyperlink ref="C30" location="Changelog!E1" display="NÁZEV ATRIBUTU" xr:uid="{00000000-0004-0000-0100-000022000000}"/>
    <hyperlink ref="C31" location="Changelog!F1" display="OBLAST ATRIBUTU" xr:uid="{00000000-0004-0000-0100-000023000000}"/>
    <hyperlink ref="C32" location="Changelog!G1" display="TŘÍDA" xr:uid="{00000000-0004-0000-0100-000024000000}"/>
    <hyperlink ref="C33" location="Changelog!H1" display="PODTŘÍDA" xr:uid="{00000000-0004-0000-0100-000025000000}"/>
    <hyperlink ref="C34" location="Changelog!I1" display="REG. ZAMĚSTNAVATELE" xr:uid="{00000000-0004-0000-0100-000026000000}"/>
    <hyperlink ref="C35" location="Changelog!J1" display="REG. ZAMĚSTNANCE" xr:uid="{00000000-0004-0000-0100-000027000000}"/>
    <hyperlink ref="C36" location="Changelog!K1" display="MĚSÍČNÍ HLÁŠENÍ" xr:uid="{00000000-0004-0000-0100-000028000000}"/>
    <hyperlink ref="C37" location="Changelog!L1" display="TYP ZMĚNY" xr:uid="{00000000-0004-0000-0100-000029000000}"/>
    <hyperlink ref="C38" location="Changelog!M1" display="POPIS ZMĚNY" xr:uid="{00000000-0004-0000-0100-00002A000000}"/>
  </hyperlinks>
  <pageMargins left="0.7" right="0.7" top="0.78740157499999996" bottom="0.78740157499999996" header="0.3" footer="0.3"/>
  <headerFooter>
    <oddFooter>&amp;L_x000D_&amp;1#&amp;"Calibri"&amp;8&amp;K000000 Interní MPSV</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7"/>
  <sheetViews>
    <sheetView workbookViewId="0">
      <selection activeCell="A7" sqref="A7:XFD7"/>
    </sheetView>
  </sheetViews>
  <sheetFormatPr defaultColWidth="9.109375" defaultRowHeight="13.8"/>
  <cols>
    <col min="1" max="5" width="40.6640625" style="7" customWidth="1"/>
    <col min="6" max="16384" width="9.109375" style="7"/>
  </cols>
  <sheetData>
    <row r="1" spans="1:5" s="119" customFormat="1">
      <c r="A1" s="262" t="s">
        <v>85</v>
      </c>
      <c r="B1" s="262"/>
      <c r="C1" s="262"/>
      <c r="D1" s="262"/>
      <c r="E1" s="262"/>
    </row>
    <row r="2" spans="1:5" s="15" customFormat="1">
      <c r="A2" s="196" t="s">
        <v>86</v>
      </c>
      <c r="B2" s="196" t="s">
        <v>87</v>
      </c>
      <c r="C2" s="196" t="s">
        <v>88</v>
      </c>
      <c r="D2" s="196" t="s">
        <v>89</v>
      </c>
      <c r="E2" s="196" t="s">
        <v>90</v>
      </c>
    </row>
    <row r="3" spans="1:5">
      <c r="A3" s="194" t="s">
        <v>91</v>
      </c>
      <c r="B3" s="194" t="s">
        <v>91</v>
      </c>
      <c r="C3" s="194" t="s">
        <v>92</v>
      </c>
      <c r="D3" s="194" t="s">
        <v>92</v>
      </c>
      <c r="E3" s="194" t="s">
        <v>93</v>
      </c>
    </row>
    <row r="4" spans="1:5">
      <c r="A4" s="194" t="s">
        <v>91</v>
      </c>
      <c r="B4" s="194" t="s">
        <v>94</v>
      </c>
      <c r="C4" s="194" t="s">
        <v>95</v>
      </c>
      <c r="D4" s="194" t="s">
        <v>95</v>
      </c>
      <c r="E4" s="194" t="s">
        <v>93</v>
      </c>
    </row>
    <row r="5" spans="1:5">
      <c r="A5" s="194" t="s">
        <v>91</v>
      </c>
      <c r="B5" s="194" t="s">
        <v>96</v>
      </c>
      <c r="C5" s="195" t="s">
        <v>97</v>
      </c>
      <c r="D5" s="194" t="s">
        <v>95</v>
      </c>
      <c r="E5" s="194" t="s">
        <v>93</v>
      </c>
    </row>
    <row r="6" spans="1:5">
      <c r="A6" s="194" t="s">
        <v>96</v>
      </c>
      <c r="B6" s="194" t="s">
        <v>96</v>
      </c>
      <c r="C6" s="195" t="s">
        <v>97</v>
      </c>
      <c r="D6" s="194" t="s">
        <v>95</v>
      </c>
      <c r="E6" s="194" t="s">
        <v>93</v>
      </c>
    </row>
    <row r="7" spans="1:5">
      <c r="A7" s="194" t="s">
        <v>98</v>
      </c>
      <c r="B7" s="194" t="s">
        <v>98</v>
      </c>
      <c r="C7" s="194" t="s">
        <v>98</v>
      </c>
      <c r="D7" s="194" t="s">
        <v>98</v>
      </c>
      <c r="E7" s="194" t="s">
        <v>93</v>
      </c>
    </row>
  </sheetData>
  <mergeCells count="1">
    <mergeCell ref="A1:E1"/>
  </mergeCells>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dimension ref="A1:NG732"/>
  <sheetViews>
    <sheetView tabSelected="1" zoomScale="80" zoomScaleNormal="80" workbookViewId="0">
      <pane xSplit="2" ySplit="6" topLeftCell="C30" activePane="bottomRight" state="frozen"/>
      <selection pane="topRight" activeCell="C1" sqref="C1"/>
      <selection pane="bottomLeft" activeCell="A3" sqref="A3"/>
      <selection pane="bottomRight" activeCell="C435" sqref="C435"/>
    </sheetView>
  </sheetViews>
  <sheetFormatPr defaultColWidth="9.33203125" defaultRowHeight="13.8" outlineLevelCol="1"/>
  <cols>
    <col min="1" max="1" width="8.33203125" style="8" customWidth="1"/>
    <col min="2" max="2" width="49.5546875" style="5" customWidth="1"/>
    <col min="3" max="22" width="16.6640625" style="7" customWidth="1"/>
    <col min="23" max="23" width="23.109375" style="7" customWidth="1"/>
    <col min="24" max="24" width="16.33203125" style="7" customWidth="1"/>
    <col min="25" max="25" width="16" style="7" customWidth="1"/>
    <col min="26" max="26" width="25.6640625" style="6" customWidth="1"/>
    <col min="27" max="27" width="10.33203125" style="7" customWidth="1"/>
    <col min="28" max="28" width="14.5546875" style="7" customWidth="1"/>
    <col min="29" max="29" width="4.6640625" style="7" customWidth="1"/>
    <col min="30" max="30" width="14.33203125" style="7" bestFit="1" customWidth="1"/>
    <col min="31" max="31" width="18.44140625" style="7" customWidth="1"/>
    <col min="32" max="32" width="6" style="7" customWidth="1"/>
    <col min="33" max="33" width="22.6640625" style="7" customWidth="1"/>
    <col min="34" max="34" width="12.33203125" style="111" customWidth="1"/>
    <col min="35" max="35" width="11.33203125" style="60" customWidth="1"/>
    <col min="36" max="36" width="9.44140625" style="7" customWidth="1"/>
    <col min="37" max="37" width="7.6640625" style="5" customWidth="1"/>
    <col min="38" max="38" width="7.5546875" style="7" customWidth="1"/>
    <col min="39" max="39" width="7.6640625" style="7" customWidth="1"/>
    <col min="40" max="40" width="7.33203125" style="6" customWidth="1"/>
    <col min="41" max="56" width="7.33203125" style="7" customWidth="1" outlineLevel="1"/>
    <col min="57" max="57" width="7.33203125" style="6" customWidth="1"/>
    <col min="58" max="63" width="12.5546875" style="7" customWidth="1" outlineLevel="1"/>
    <col min="64" max="64" width="10.44140625" style="7" customWidth="1" outlineLevel="1"/>
    <col min="65" max="65" width="10.5546875" style="7" customWidth="1" outlineLevel="1"/>
    <col min="66" max="67" width="10.44140625" style="7" customWidth="1" outlineLevel="1"/>
    <col min="68" max="68" width="2.6640625" style="5" customWidth="1"/>
    <col min="69" max="69" width="2.6640625" style="7" customWidth="1"/>
    <col min="70" max="87" width="2.6640625" style="6" customWidth="1"/>
    <col min="88" max="92" width="2.6640625" style="7" customWidth="1"/>
    <col min="93" max="93" width="46.6640625" style="5" customWidth="1"/>
    <col min="94" max="94" width="40.5546875" style="5" customWidth="1"/>
    <col min="95" max="95" width="30.33203125" style="5" customWidth="1"/>
    <col min="96" max="96" width="24" style="7" customWidth="1"/>
    <col min="97" max="97" width="10.44140625" style="7" customWidth="1"/>
    <col min="98" max="98" width="16" style="7" customWidth="1"/>
    <col min="99" max="99" width="19.33203125" style="7" customWidth="1"/>
    <col min="100" max="100" width="13.33203125" style="7" customWidth="1"/>
    <col min="101" max="101" width="18.44140625" style="7" customWidth="1"/>
    <col min="102" max="103" width="9.33203125" style="44" customWidth="1"/>
    <col min="104" max="104" width="46" style="44" customWidth="1"/>
    <col min="105" max="105" width="19.5546875" style="44" customWidth="1"/>
    <col min="106" max="106" width="38.6640625" style="7" customWidth="1"/>
    <col min="107" max="107" width="20.33203125" style="7" customWidth="1"/>
    <col min="108" max="108" width="12" style="7" customWidth="1"/>
    <col min="109" max="109" width="51" style="7" customWidth="1"/>
    <col min="110" max="110" width="12.33203125" style="7" customWidth="1"/>
    <col min="111" max="111" width="8.33203125" style="7" customWidth="1"/>
    <col min="112" max="112" width="35.88671875" style="7" customWidth="1"/>
    <col min="113" max="113" width="9.33203125" style="7" bestFit="1" customWidth="1"/>
    <col min="114" max="114" width="9.33203125" style="7"/>
    <col min="115" max="115" width="9.33203125" style="7" customWidth="1"/>
    <col min="116" max="116" width="13.44140625" style="7" customWidth="1"/>
    <col min="117" max="117" width="5.44140625" style="7" bestFit="1" customWidth="1"/>
    <col min="118" max="118" width="10" style="7" bestFit="1" customWidth="1"/>
    <col min="119" max="121" width="9.33203125" style="7"/>
    <col min="122" max="122" width="60.44140625" style="7" customWidth="1"/>
    <col min="123" max="127" width="9.33203125" style="7"/>
    <col min="128" max="128" width="10.33203125" style="7" bestFit="1" customWidth="1"/>
    <col min="129" max="16384" width="9.33203125" style="7"/>
  </cols>
  <sheetData>
    <row r="1" spans="1:122" ht="21" customHeight="1">
      <c r="J1" s="93"/>
      <c r="K1" s="93"/>
      <c r="L1" s="93"/>
      <c r="M1" s="93"/>
      <c r="N1" s="93"/>
      <c r="O1" s="93"/>
      <c r="P1" s="93"/>
      <c r="R1" s="269" t="s">
        <v>3806</v>
      </c>
      <c r="S1" s="269"/>
      <c r="T1" s="269"/>
      <c r="U1" s="269"/>
      <c r="V1" s="269"/>
      <c r="Z1" s="7"/>
      <c r="AN1" s="7"/>
      <c r="BR1" s="7"/>
      <c r="BS1" s="7"/>
      <c r="BT1" s="7"/>
      <c r="BU1" s="7"/>
      <c r="BV1" s="7"/>
      <c r="BW1" s="7"/>
      <c r="BX1" s="7"/>
      <c r="BY1" s="7"/>
      <c r="BZ1" s="7"/>
      <c r="CA1" s="7"/>
      <c r="CB1" s="7"/>
      <c r="CC1" s="7"/>
      <c r="CD1" s="7"/>
      <c r="CE1" s="7"/>
      <c r="CF1" s="7"/>
      <c r="CG1" s="7"/>
      <c r="CH1" s="7"/>
      <c r="CI1" s="7"/>
    </row>
    <row r="2" spans="1:122" ht="34.5" customHeight="1">
      <c r="C2" s="200" t="s">
        <v>3786</v>
      </c>
      <c r="D2" s="240" t="s">
        <v>3809</v>
      </c>
      <c r="E2" s="238" t="s">
        <v>3813</v>
      </c>
      <c r="F2" s="237" t="s">
        <v>3811</v>
      </c>
      <c r="G2" s="200" t="s">
        <v>3793</v>
      </c>
      <c r="H2" s="200" t="s">
        <v>3792</v>
      </c>
      <c r="I2" s="200" t="s">
        <v>3794</v>
      </c>
      <c r="J2" s="55" t="s">
        <v>3796</v>
      </c>
      <c r="K2" s="200" t="s">
        <v>3810</v>
      </c>
      <c r="L2" s="55" t="s">
        <v>3796</v>
      </c>
      <c r="M2" s="55" t="s">
        <v>3796</v>
      </c>
      <c r="N2" s="55" t="s">
        <v>3796</v>
      </c>
      <c r="O2" s="55" t="s">
        <v>3796</v>
      </c>
      <c r="P2" s="237" t="s">
        <v>3811</v>
      </c>
      <c r="Q2" s="238" t="s">
        <v>3813</v>
      </c>
      <c r="R2" s="55" t="s">
        <v>3796</v>
      </c>
      <c r="S2" s="55" t="s">
        <v>3796</v>
      </c>
      <c r="T2" s="55" t="s">
        <v>3796</v>
      </c>
      <c r="U2" s="200" t="s">
        <v>3800</v>
      </c>
      <c r="V2" s="55" t="s">
        <v>3796</v>
      </c>
      <c r="Z2" s="7"/>
      <c r="AN2" s="7"/>
      <c r="BR2" s="7"/>
      <c r="BS2" s="7"/>
      <c r="BT2" s="7"/>
      <c r="BU2" s="7"/>
      <c r="BV2" s="7"/>
      <c r="BW2" s="7"/>
      <c r="BX2" s="7"/>
      <c r="BY2" s="7"/>
      <c r="BZ2" s="7"/>
      <c r="CA2" s="7"/>
      <c r="CB2" s="7"/>
      <c r="CC2" s="7"/>
      <c r="CD2" s="7"/>
      <c r="CE2" s="7"/>
      <c r="CF2" s="7"/>
      <c r="CG2" s="7"/>
      <c r="CH2" s="7"/>
      <c r="CI2" s="7"/>
    </row>
    <row r="3" spans="1:122">
      <c r="C3" s="55" t="s">
        <v>3797</v>
      </c>
      <c r="D3" s="201"/>
      <c r="E3" s="202">
        <v>30000</v>
      </c>
      <c r="F3" s="202">
        <v>40000</v>
      </c>
      <c r="G3" s="200" t="s">
        <v>3790</v>
      </c>
      <c r="H3" s="55" t="s">
        <v>3798</v>
      </c>
      <c r="I3" s="200"/>
      <c r="J3" s="202">
        <v>50000</v>
      </c>
      <c r="K3" s="202">
        <v>35000</v>
      </c>
      <c r="L3" s="202">
        <v>60000</v>
      </c>
      <c r="M3" s="202">
        <v>90000</v>
      </c>
      <c r="N3" s="202">
        <v>60000</v>
      </c>
      <c r="O3" s="202">
        <v>60000</v>
      </c>
      <c r="P3" s="202">
        <v>40000</v>
      </c>
      <c r="Q3" s="202">
        <v>30000</v>
      </c>
      <c r="R3" s="202">
        <v>70000</v>
      </c>
      <c r="S3" s="202">
        <v>60000</v>
      </c>
      <c r="T3" s="202">
        <v>30000</v>
      </c>
      <c r="U3" s="202">
        <v>20000</v>
      </c>
      <c r="V3" s="202">
        <v>20000</v>
      </c>
      <c r="Z3" s="7"/>
      <c r="AN3" s="7"/>
      <c r="BR3" s="7"/>
      <c r="BS3" s="7"/>
      <c r="BT3" s="7"/>
      <c r="BU3" s="7"/>
      <c r="BV3" s="7"/>
      <c r="BW3" s="7"/>
      <c r="BX3" s="7"/>
      <c r="BY3" s="7"/>
      <c r="BZ3" s="7"/>
      <c r="CA3" s="7"/>
      <c r="CB3" s="7"/>
      <c r="CC3" s="7"/>
      <c r="CD3" s="7"/>
      <c r="CE3" s="7"/>
      <c r="CF3" s="7"/>
      <c r="CG3" s="7"/>
      <c r="CH3" s="7"/>
      <c r="CI3" s="7"/>
    </row>
    <row r="4" spans="1:122" ht="101.4" customHeight="1" thickBot="1">
      <c r="C4" s="55"/>
      <c r="D4" s="239" t="s">
        <v>3814</v>
      </c>
      <c r="E4" s="234" t="s">
        <v>3821</v>
      </c>
      <c r="F4" s="236" t="s">
        <v>3807</v>
      </c>
      <c r="G4" s="55" t="s">
        <v>3791</v>
      </c>
      <c r="H4" s="55"/>
      <c r="I4" s="55"/>
      <c r="J4" s="236" t="s">
        <v>3795</v>
      </c>
      <c r="K4" s="55"/>
      <c r="L4" s="55"/>
      <c r="M4" s="243" t="s">
        <v>3816</v>
      </c>
      <c r="N4" s="243" t="s">
        <v>3818</v>
      </c>
      <c r="O4" s="244" t="s">
        <v>3817</v>
      </c>
      <c r="P4" s="236" t="s">
        <v>3823</v>
      </c>
      <c r="Q4" s="248" t="s">
        <v>3822</v>
      </c>
      <c r="R4" s="233" t="s">
        <v>3808</v>
      </c>
      <c r="S4" s="55"/>
      <c r="T4" s="55"/>
      <c r="U4" s="235" t="s">
        <v>3801</v>
      </c>
      <c r="V4" s="236" t="s">
        <v>3812</v>
      </c>
      <c r="Z4" s="7"/>
      <c r="AN4" s="7"/>
      <c r="BR4" s="7"/>
      <c r="BS4" s="7"/>
      <c r="BT4" s="7"/>
      <c r="BU4" s="7"/>
      <c r="BV4" s="7"/>
      <c r="BW4" s="7"/>
      <c r="BX4" s="7"/>
      <c r="BY4" s="7"/>
      <c r="BZ4" s="7"/>
      <c r="CA4" s="7"/>
      <c r="CB4" s="7"/>
      <c r="CC4" s="7"/>
      <c r="CD4" s="7"/>
      <c r="CE4" s="7"/>
      <c r="CF4" s="7"/>
      <c r="CG4" s="7"/>
      <c r="CH4" s="7"/>
      <c r="CI4" s="7"/>
    </row>
    <row r="5" spans="1:122" s="1" customFormat="1" ht="46.95" customHeight="1">
      <c r="A5" s="2"/>
      <c r="B5" s="203" t="s">
        <v>10</v>
      </c>
      <c r="C5" s="239" t="s">
        <v>3799</v>
      </c>
      <c r="D5" s="239" t="s">
        <v>3799</v>
      </c>
      <c r="E5" s="239" t="s">
        <v>3799</v>
      </c>
      <c r="F5" s="239" t="s">
        <v>3799</v>
      </c>
      <c r="G5" s="245" t="s">
        <v>3799</v>
      </c>
      <c r="H5" s="245" t="s">
        <v>3799</v>
      </c>
      <c r="I5" s="245" t="s">
        <v>3799</v>
      </c>
      <c r="J5" s="245" t="s">
        <v>3799</v>
      </c>
      <c r="K5" s="245" t="s">
        <v>3799</v>
      </c>
      <c r="L5" s="246" t="s">
        <v>3819</v>
      </c>
      <c r="M5" s="245" t="s">
        <v>3799</v>
      </c>
      <c r="N5" s="245"/>
      <c r="O5" s="245"/>
      <c r="P5" s="239" t="s">
        <v>3799</v>
      </c>
      <c r="Q5" s="249" t="s">
        <v>3799</v>
      </c>
      <c r="R5" s="246" t="s">
        <v>3803</v>
      </c>
      <c r="S5" s="245" t="s">
        <v>3799</v>
      </c>
      <c r="T5" s="246" t="s">
        <v>3802</v>
      </c>
      <c r="U5" s="245" t="s">
        <v>3799</v>
      </c>
      <c r="V5" s="245" t="s">
        <v>3799</v>
      </c>
      <c r="W5" s="203"/>
      <c r="X5" s="203"/>
      <c r="Y5" s="203"/>
      <c r="Z5" s="203"/>
      <c r="AA5" s="278" t="s">
        <v>21</v>
      </c>
      <c r="AB5" s="278"/>
      <c r="AC5" s="278"/>
      <c r="AD5" s="278"/>
      <c r="AE5" s="278"/>
      <c r="AF5" s="278"/>
      <c r="AG5" s="278"/>
      <c r="AH5" s="266" t="s">
        <v>32</v>
      </c>
      <c r="AI5" s="266"/>
      <c r="AJ5" s="266"/>
      <c r="AK5" s="267" t="s">
        <v>39</v>
      </c>
      <c r="AL5" s="267"/>
      <c r="AM5" s="267"/>
      <c r="AN5" s="267"/>
      <c r="AO5" s="267" t="s">
        <v>99</v>
      </c>
      <c r="AP5" s="276"/>
      <c r="AQ5" s="276"/>
      <c r="AR5" s="276"/>
      <c r="AS5" s="276"/>
      <c r="AT5" s="276"/>
      <c r="AU5" s="276"/>
      <c r="AV5" s="276"/>
      <c r="AW5" s="276"/>
      <c r="AX5" s="276"/>
      <c r="AY5" s="276"/>
      <c r="AZ5" s="276"/>
      <c r="BA5" s="276"/>
      <c r="BB5" s="276"/>
      <c r="BC5" s="276"/>
      <c r="BD5" s="276"/>
      <c r="BE5" s="277"/>
      <c r="BF5" s="274" t="s">
        <v>100</v>
      </c>
      <c r="BG5" s="274"/>
      <c r="BH5" s="274"/>
      <c r="BI5" s="274"/>
      <c r="BJ5" s="274"/>
      <c r="BK5" s="274"/>
      <c r="BL5" s="274"/>
      <c r="BM5" s="274"/>
      <c r="BN5" s="274"/>
      <c r="BO5" s="275"/>
      <c r="BP5" s="268" t="s">
        <v>51</v>
      </c>
      <c r="BQ5" s="268"/>
      <c r="BR5" s="268"/>
      <c r="BS5" s="268"/>
      <c r="BT5" s="268"/>
      <c r="BU5" s="268"/>
      <c r="BV5" s="268"/>
      <c r="BW5" s="268"/>
      <c r="BX5" s="268"/>
      <c r="BY5" s="268"/>
      <c r="BZ5" s="268"/>
      <c r="CA5" s="268"/>
      <c r="CB5" s="268"/>
      <c r="CC5" s="268"/>
      <c r="CD5" s="268"/>
      <c r="CE5" s="268"/>
      <c r="CF5" s="268"/>
      <c r="CG5" s="268"/>
      <c r="CH5" s="268"/>
      <c r="CI5" s="268"/>
      <c r="CJ5" s="268"/>
      <c r="CK5" s="268"/>
      <c r="CL5" s="268"/>
      <c r="CM5" s="268"/>
      <c r="CN5" s="268"/>
      <c r="CO5" s="51" t="s">
        <v>53</v>
      </c>
      <c r="CP5" s="51" t="s">
        <v>56</v>
      </c>
      <c r="CQ5" s="265" t="s">
        <v>59</v>
      </c>
      <c r="CR5" s="265"/>
      <c r="CS5" s="265"/>
      <c r="CT5" s="265"/>
      <c r="CU5" s="265"/>
      <c r="CV5" s="265"/>
      <c r="CW5" s="15"/>
      <c r="CX5" s="263" t="s">
        <v>61</v>
      </c>
      <c r="CY5" s="263"/>
      <c r="CZ5" s="263"/>
      <c r="DA5" s="263"/>
      <c r="DB5" s="263"/>
      <c r="DC5" s="263"/>
      <c r="DD5" s="263"/>
      <c r="DE5" s="263"/>
      <c r="DF5" s="263"/>
      <c r="DG5" s="263"/>
      <c r="DH5" s="263"/>
      <c r="DI5" s="263"/>
      <c r="DJ5" s="263"/>
      <c r="DK5" s="263"/>
      <c r="DL5" s="263"/>
      <c r="DM5" s="263"/>
      <c r="DN5" s="263"/>
      <c r="DO5" s="263"/>
      <c r="DP5" s="263"/>
      <c r="DQ5" s="263"/>
      <c r="DR5" s="263"/>
    </row>
    <row r="6" spans="1:122" s="77" customFormat="1" ht="14.4">
      <c r="A6" s="4" t="s">
        <v>8</v>
      </c>
      <c r="B6" s="12" t="s">
        <v>11</v>
      </c>
      <c r="C6" s="13"/>
      <c r="D6" s="13"/>
      <c r="E6" s="13"/>
      <c r="F6" s="13"/>
      <c r="G6" s="13"/>
      <c r="H6" s="13"/>
      <c r="I6" s="13"/>
      <c r="J6" s="13"/>
      <c r="K6" s="13"/>
      <c r="L6" s="13"/>
      <c r="M6" s="13"/>
      <c r="N6" s="13"/>
      <c r="O6" s="13"/>
      <c r="P6" s="13"/>
      <c r="Q6" s="13"/>
      <c r="R6" s="13"/>
      <c r="S6" s="13"/>
      <c r="T6" s="13"/>
      <c r="U6" s="13"/>
      <c r="V6" s="13"/>
      <c r="W6" s="13" t="s">
        <v>13</v>
      </c>
      <c r="X6" s="13" t="s">
        <v>15</v>
      </c>
      <c r="Y6" s="13" t="s">
        <v>17</v>
      </c>
      <c r="Z6" s="14" t="s">
        <v>19</v>
      </c>
      <c r="AA6" s="3" t="s">
        <v>22</v>
      </c>
      <c r="AB6" s="3" t="s">
        <v>101</v>
      </c>
      <c r="AC6" s="3" t="s">
        <v>24</v>
      </c>
      <c r="AD6" s="3" t="s">
        <v>102</v>
      </c>
      <c r="AE6" s="3" t="s">
        <v>26</v>
      </c>
      <c r="AF6" s="73" t="s">
        <v>28</v>
      </c>
      <c r="AG6" s="73" t="s">
        <v>30</v>
      </c>
      <c r="AH6" s="110" t="s">
        <v>33</v>
      </c>
      <c r="AI6" s="113" t="s">
        <v>35</v>
      </c>
      <c r="AJ6" s="74" t="s">
        <v>37</v>
      </c>
      <c r="AK6" s="10" t="s">
        <v>40</v>
      </c>
      <c r="AL6" s="11" t="s">
        <v>42</v>
      </c>
      <c r="AM6" s="11" t="s">
        <v>44</v>
      </c>
      <c r="AN6" s="114" t="s">
        <v>46</v>
      </c>
      <c r="AO6" s="11" t="s">
        <v>103</v>
      </c>
      <c r="AP6" s="11" t="s">
        <v>104</v>
      </c>
      <c r="AQ6" s="11" t="s">
        <v>105</v>
      </c>
      <c r="AR6" s="11" t="s">
        <v>106</v>
      </c>
      <c r="AS6" s="11" t="s">
        <v>107</v>
      </c>
      <c r="AT6" s="11" t="s">
        <v>108</v>
      </c>
      <c r="AU6" s="11" t="s">
        <v>109</v>
      </c>
      <c r="AV6" s="11" t="s">
        <v>110</v>
      </c>
      <c r="AW6" s="11" t="s">
        <v>111</v>
      </c>
      <c r="AX6" s="11" t="s">
        <v>112</v>
      </c>
      <c r="AY6" s="11" t="s">
        <v>113</v>
      </c>
      <c r="AZ6" s="11" t="s">
        <v>114</v>
      </c>
      <c r="BA6" s="11" t="s">
        <v>115</v>
      </c>
      <c r="BB6" s="11" t="s">
        <v>116</v>
      </c>
      <c r="BC6" s="11" t="s">
        <v>117</v>
      </c>
      <c r="BD6" s="11" t="s">
        <v>118</v>
      </c>
      <c r="BE6" s="114" t="s">
        <v>119</v>
      </c>
      <c r="BF6" s="117" t="s">
        <v>120</v>
      </c>
      <c r="BG6" s="117" t="s">
        <v>121</v>
      </c>
      <c r="BH6" s="117" t="s">
        <v>122</v>
      </c>
      <c r="BI6" s="117" t="s">
        <v>123</v>
      </c>
      <c r="BJ6" s="117" t="s">
        <v>124</v>
      </c>
      <c r="BK6" s="156">
        <v>12</v>
      </c>
      <c r="BL6" s="156">
        <v>10</v>
      </c>
      <c r="BM6" s="156" t="s">
        <v>125</v>
      </c>
      <c r="BN6" s="117" t="s">
        <v>126</v>
      </c>
      <c r="BO6" s="117" t="s">
        <v>119</v>
      </c>
      <c r="BP6" s="50" t="s">
        <v>127</v>
      </c>
      <c r="BQ6" s="25" t="s">
        <v>128</v>
      </c>
      <c r="BR6" s="25" t="s">
        <v>129</v>
      </c>
      <c r="BS6" s="25" t="s">
        <v>130</v>
      </c>
      <c r="BT6" s="25" t="s">
        <v>131</v>
      </c>
      <c r="BU6" s="25" t="s">
        <v>132</v>
      </c>
      <c r="BV6" s="25" t="s">
        <v>133</v>
      </c>
      <c r="BW6" s="25" t="s">
        <v>134</v>
      </c>
      <c r="BX6" s="181" t="s">
        <v>135</v>
      </c>
      <c r="BY6" s="25" t="s">
        <v>136</v>
      </c>
      <c r="BZ6" s="25" t="s">
        <v>137</v>
      </c>
      <c r="CA6" s="25" t="s">
        <v>138</v>
      </c>
      <c r="CB6" s="25" t="s">
        <v>139</v>
      </c>
      <c r="CC6" s="25" t="s">
        <v>140</v>
      </c>
      <c r="CD6" s="25" t="s">
        <v>141</v>
      </c>
      <c r="CE6" s="25" t="s">
        <v>142</v>
      </c>
      <c r="CF6" s="25" t="s">
        <v>143</v>
      </c>
      <c r="CG6" s="25" t="s">
        <v>144</v>
      </c>
      <c r="CH6" s="25" t="s">
        <v>145</v>
      </c>
      <c r="CI6" s="181" t="s">
        <v>146</v>
      </c>
      <c r="CJ6" s="25" t="s">
        <v>147</v>
      </c>
      <c r="CK6" s="25" t="s">
        <v>148</v>
      </c>
      <c r="CL6" s="25" t="s">
        <v>149</v>
      </c>
      <c r="CM6" s="25" t="s">
        <v>150</v>
      </c>
      <c r="CN6" s="25" t="s">
        <v>151</v>
      </c>
      <c r="CO6" s="52" t="s">
        <v>54</v>
      </c>
      <c r="CP6" s="52" t="s">
        <v>57</v>
      </c>
      <c r="CQ6" s="75" t="s">
        <v>152</v>
      </c>
      <c r="CR6" s="76" t="s">
        <v>153</v>
      </c>
      <c r="CS6" s="76" t="s">
        <v>154</v>
      </c>
      <c r="CT6" s="76" t="s">
        <v>51</v>
      </c>
      <c r="CU6" s="76" t="s">
        <v>155</v>
      </c>
      <c r="CV6" s="76" t="s">
        <v>156</v>
      </c>
      <c r="CW6" s="76" t="s">
        <v>157</v>
      </c>
      <c r="CX6" s="65" t="s">
        <v>61</v>
      </c>
      <c r="CY6" s="87" t="s">
        <v>158</v>
      </c>
      <c r="CZ6" s="87" t="s">
        <v>159</v>
      </c>
      <c r="DA6" s="87" t="s">
        <v>160</v>
      </c>
      <c r="DB6" s="66" t="s">
        <v>161</v>
      </c>
      <c r="DC6" s="66" t="s">
        <v>162</v>
      </c>
      <c r="DD6" s="66" t="s">
        <v>163</v>
      </c>
      <c r="DE6" s="66" t="s">
        <v>164</v>
      </c>
      <c r="DF6" s="66" t="s">
        <v>162</v>
      </c>
      <c r="DG6" s="66" t="s">
        <v>163</v>
      </c>
      <c r="DH6" s="66" t="s">
        <v>165</v>
      </c>
      <c r="DI6" s="102" t="s">
        <v>166</v>
      </c>
      <c r="DJ6" s="66" t="s">
        <v>167</v>
      </c>
      <c r="DK6" s="66" t="s">
        <v>168</v>
      </c>
      <c r="DL6" s="66" t="s">
        <v>169</v>
      </c>
      <c r="DM6" s="66" t="s">
        <v>170</v>
      </c>
      <c r="DN6" s="66" t="s">
        <v>171</v>
      </c>
      <c r="DO6" s="66" t="s">
        <v>172</v>
      </c>
      <c r="DP6" s="66" t="s">
        <v>173</v>
      </c>
      <c r="DQ6" s="66" t="s">
        <v>174</v>
      </c>
      <c r="DR6" s="67" t="s">
        <v>175</v>
      </c>
    </row>
    <row r="7" spans="1:122" ht="13.95" hidden="1" customHeight="1">
      <c r="A7" s="8">
        <v>10001</v>
      </c>
      <c r="B7" s="7" t="s">
        <v>176</v>
      </c>
      <c r="W7" s="7" t="s">
        <v>177</v>
      </c>
      <c r="X7" s="7" t="s">
        <v>178</v>
      </c>
      <c r="Z7" s="6" t="s">
        <v>179</v>
      </c>
      <c r="AA7" s="7" t="s">
        <v>180</v>
      </c>
      <c r="AE7" s="9"/>
      <c r="AF7" s="78"/>
      <c r="AG7" s="78"/>
      <c r="AJ7" s="7" t="s">
        <v>181</v>
      </c>
      <c r="AN7" s="6" t="s">
        <v>181</v>
      </c>
      <c r="BF7" s="7" t="s">
        <v>182</v>
      </c>
      <c r="BG7" s="7" t="s">
        <v>182</v>
      </c>
      <c r="BH7" s="7" t="s">
        <v>182</v>
      </c>
      <c r="BI7" s="7" t="s">
        <v>182</v>
      </c>
      <c r="BJ7" s="7" t="s">
        <v>182</v>
      </c>
      <c r="BK7" s="7" t="s">
        <v>182</v>
      </c>
      <c r="BL7" s="7" t="s">
        <v>182</v>
      </c>
      <c r="BM7" s="7" t="s">
        <v>182</v>
      </c>
      <c r="BN7" s="7" t="s">
        <v>183</v>
      </c>
      <c r="BR7" s="7"/>
      <c r="BS7" s="7"/>
      <c r="BT7" s="7"/>
      <c r="BU7" s="7"/>
      <c r="BV7" s="7"/>
      <c r="BW7" s="7"/>
      <c r="BY7" s="7"/>
      <c r="BZ7" s="7"/>
      <c r="CA7" s="7"/>
      <c r="CB7" s="7"/>
      <c r="CC7" s="7"/>
      <c r="CD7" s="7"/>
      <c r="CE7" s="7"/>
      <c r="CF7" s="7"/>
      <c r="CG7" s="7"/>
      <c r="CH7" s="7"/>
      <c r="CO7" s="5" t="s">
        <v>184</v>
      </c>
      <c r="CP7" s="172"/>
      <c r="CQ7" s="148" t="s">
        <v>185</v>
      </c>
      <c r="CR7" s="83" t="s">
        <v>186</v>
      </c>
      <c r="CT7" s="7" t="s">
        <v>187</v>
      </c>
      <c r="CV7" s="7" t="s">
        <v>188</v>
      </c>
      <c r="CX7" s="68" t="s">
        <v>181</v>
      </c>
      <c r="CY7" s="88"/>
      <c r="CZ7" s="88"/>
      <c r="DA7" s="88"/>
      <c r="DB7" s="61"/>
      <c r="DC7" s="61"/>
      <c r="DD7" s="61"/>
      <c r="DE7" s="61"/>
      <c r="DF7" s="61"/>
      <c r="DG7" s="61"/>
      <c r="DH7" s="61"/>
      <c r="DI7" s="61"/>
      <c r="DJ7" s="61"/>
      <c r="DK7" s="61"/>
      <c r="DL7" s="61" t="s">
        <v>181</v>
      </c>
      <c r="DM7" s="61"/>
      <c r="DN7" s="61" t="s">
        <v>189</v>
      </c>
      <c r="DO7" s="61"/>
      <c r="DP7" s="61"/>
      <c r="DQ7" s="61"/>
      <c r="DR7" s="69" t="s">
        <v>190</v>
      </c>
    </row>
    <row r="8" spans="1:122" ht="13.95" hidden="1" customHeight="1">
      <c r="A8" s="8">
        <v>10470</v>
      </c>
      <c r="B8" s="7" t="s">
        <v>191</v>
      </c>
      <c r="W8" s="7" t="s">
        <v>177</v>
      </c>
      <c r="X8" s="7" t="s">
        <v>178</v>
      </c>
      <c r="Z8" s="6" t="s">
        <v>179</v>
      </c>
      <c r="AA8" s="7" t="s">
        <v>192</v>
      </c>
      <c r="AE8" s="9"/>
      <c r="AF8" s="78"/>
      <c r="AG8" s="78"/>
      <c r="AJ8" s="7" t="s">
        <v>181</v>
      </c>
      <c r="BF8" s="7" t="s">
        <v>182</v>
      </c>
      <c r="BG8" s="7" t="s">
        <v>182</v>
      </c>
      <c r="BH8" s="7" t="s">
        <v>182</v>
      </c>
      <c r="BI8" s="7" t="s">
        <v>182</v>
      </c>
      <c r="BJ8" s="7" t="s">
        <v>182</v>
      </c>
      <c r="BK8" s="7" t="s">
        <v>182</v>
      </c>
      <c r="BL8" s="7" t="s">
        <v>182</v>
      </c>
      <c r="BM8" s="7" t="s">
        <v>182</v>
      </c>
      <c r="BN8" s="7" t="s">
        <v>183</v>
      </c>
      <c r="BR8" s="7"/>
      <c r="BS8" s="7"/>
      <c r="BT8" s="7"/>
      <c r="BU8" s="7"/>
      <c r="BV8" s="7"/>
      <c r="BW8" s="7"/>
      <c r="BY8" s="7"/>
      <c r="BZ8" s="7"/>
      <c r="CA8" s="7"/>
      <c r="CB8" s="7"/>
      <c r="CC8" s="7"/>
      <c r="CD8" s="7"/>
      <c r="CE8" s="7"/>
      <c r="CF8" s="7"/>
      <c r="CG8" s="7"/>
      <c r="CH8" s="7"/>
      <c r="CO8" s="5" t="s">
        <v>193</v>
      </c>
      <c r="CP8" s="172"/>
      <c r="CQ8" s="148" t="s">
        <v>194</v>
      </c>
      <c r="CR8" s="83" t="s">
        <v>195</v>
      </c>
      <c r="CX8" s="68"/>
      <c r="CY8" s="88"/>
      <c r="CZ8" s="88"/>
      <c r="DA8" s="88"/>
      <c r="DB8" s="61"/>
      <c r="DC8" s="61"/>
      <c r="DD8" s="61"/>
      <c r="DE8" s="61"/>
      <c r="DF8" s="61"/>
      <c r="DG8" s="61"/>
      <c r="DH8" s="61"/>
      <c r="DI8" s="61"/>
      <c r="DJ8" s="61"/>
      <c r="DK8" s="61"/>
      <c r="DL8" s="61"/>
      <c r="DM8" s="61"/>
      <c r="DN8" s="61"/>
      <c r="DO8" s="61"/>
      <c r="DP8" s="61"/>
      <c r="DQ8" s="61"/>
      <c r="DR8" s="69"/>
    </row>
    <row r="9" spans="1:122" ht="13.95" hidden="1" customHeight="1">
      <c r="A9" s="8">
        <v>10002</v>
      </c>
      <c r="B9" s="7" t="s">
        <v>196</v>
      </c>
      <c r="W9" s="7" t="s">
        <v>177</v>
      </c>
      <c r="X9" s="7" t="s">
        <v>178</v>
      </c>
      <c r="Z9" s="6" t="s">
        <v>179</v>
      </c>
      <c r="AA9" s="7" t="s">
        <v>197</v>
      </c>
      <c r="AB9" s="7" t="s">
        <v>198</v>
      </c>
      <c r="AE9" s="9"/>
      <c r="AF9" s="78"/>
      <c r="AG9" s="78"/>
      <c r="AJ9" s="7" t="s">
        <v>181</v>
      </c>
      <c r="BF9" s="7" t="s">
        <v>182</v>
      </c>
      <c r="BG9" s="7" t="s">
        <v>182</v>
      </c>
      <c r="BH9" s="7" t="s">
        <v>182</v>
      </c>
      <c r="BI9" s="7" t="s">
        <v>182</v>
      </c>
      <c r="BJ9" s="7" t="s">
        <v>182</v>
      </c>
      <c r="BK9" s="7" t="s">
        <v>182</v>
      </c>
      <c r="BL9" s="7" t="s">
        <v>182</v>
      </c>
      <c r="BM9" s="7" t="s">
        <v>182</v>
      </c>
      <c r="BN9" s="7" t="s">
        <v>199</v>
      </c>
      <c r="BR9" s="7"/>
      <c r="BS9" s="7"/>
      <c r="BT9" s="7"/>
      <c r="BU9" s="7"/>
      <c r="BV9" s="7"/>
      <c r="BW9" s="7"/>
      <c r="BY9" s="7"/>
      <c r="BZ9" s="7"/>
      <c r="CA9" s="7"/>
      <c r="CB9" s="7"/>
      <c r="CC9" s="7"/>
      <c r="CD9" s="7"/>
      <c r="CE9" s="7"/>
      <c r="CF9" s="7"/>
      <c r="CG9" s="7"/>
      <c r="CH9" s="7"/>
      <c r="CO9" s="5" t="s">
        <v>184</v>
      </c>
      <c r="CP9" s="172"/>
      <c r="CQ9" s="148" t="s">
        <v>200</v>
      </c>
      <c r="CR9" s="148" t="s">
        <v>201</v>
      </c>
      <c r="CT9" s="7" t="s">
        <v>187</v>
      </c>
      <c r="CV9" s="7" t="s">
        <v>202</v>
      </c>
      <c r="CX9" s="68" t="s">
        <v>181</v>
      </c>
      <c r="CY9" s="88"/>
      <c r="CZ9" s="88"/>
      <c r="DA9" s="88"/>
      <c r="DB9" s="61"/>
      <c r="DC9" s="61"/>
      <c r="DD9" s="61"/>
      <c r="DE9" s="61"/>
      <c r="DF9" s="61"/>
      <c r="DG9" s="61"/>
      <c r="DH9" s="61"/>
      <c r="DI9" s="61"/>
      <c r="DJ9" s="61"/>
      <c r="DK9" s="61"/>
      <c r="DL9" s="61" t="s">
        <v>181</v>
      </c>
      <c r="DM9" s="61"/>
      <c r="DN9" s="61" t="s">
        <v>189</v>
      </c>
      <c r="DO9" s="61"/>
      <c r="DP9" s="61"/>
      <c r="DQ9" s="61"/>
      <c r="DR9" s="69" t="s">
        <v>190</v>
      </c>
    </row>
    <row r="10" spans="1:122" ht="13.95" hidden="1" customHeight="1">
      <c r="A10" s="8">
        <v>10003</v>
      </c>
      <c r="B10" s="7" t="s">
        <v>203</v>
      </c>
      <c r="W10" s="7" t="s">
        <v>177</v>
      </c>
      <c r="X10" s="7" t="s">
        <v>178</v>
      </c>
      <c r="Z10" s="6" t="s">
        <v>179</v>
      </c>
      <c r="AA10" s="7" t="s">
        <v>197</v>
      </c>
      <c r="AB10" s="7" t="s">
        <v>198</v>
      </c>
      <c r="AE10" s="9"/>
      <c r="AF10" s="78"/>
      <c r="AG10" s="78"/>
      <c r="AJ10" s="7" t="s">
        <v>181</v>
      </c>
      <c r="BF10" s="7" t="s">
        <v>182</v>
      </c>
      <c r="BG10" s="7" t="s">
        <v>182</v>
      </c>
      <c r="BH10" s="7" t="s">
        <v>182</v>
      </c>
      <c r="BI10" s="7" t="s">
        <v>182</v>
      </c>
      <c r="BJ10" s="7" t="s">
        <v>182</v>
      </c>
      <c r="BK10" s="7" t="s">
        <v>182</v>
      </c>
      <c r="BL10" s="7" t="s">
        <v>182</v>
      </c>
      <c r="BM10" s="7" t="s">
        <v>182</v>
      </c>
      <c r="BN10" s="7" t="s">
        <v>199</v>
      </c>
      <c r="BR10" s="7"/>
      <c r="BS10" s="7"/>
      <c r="BT10" s="7"/>
      <c r="BU10" s="7"/>
      <c r="BV10" s="7"/>
      <c r="BW10" s="7"/>
      <c r="BY10" s="7"/>
      <c r="BZ10" s="7"/>
      <c r="CA10" s="7"/>
      <c r="CB10" s="7"/>
      <c r="CC10" s="7"/>
      <c r="CD10" s="7"/>
      <c r="CE10" s="7"/>
      <c r="CF10" s="7"/>
      <c r="CG10" s="7"/>
      <c r="CH10" s="7"/>
      <c r="CO10" s="5" t="s">
        <v>184</v>
      </c>
      <c r="CP10" s="172"/>
      <c r="CQ10" s="148" t="s">
        <v>200</v>
      </c>
      <c r="CR10" s="83" t="s">
        <v>204</v>
      </c>
      <c r="CT10" s="7" t="s">
        <v>187</v>
      </c>
      <c r="CV10" s="7" t="s">
        <v>205</v>
      </c>
      <c r="CX10" s="68" t="s">
        <v>181</v>
      </c>
      <c r="CY10" s="88"/>
      <c r="CZ10" s="88"/>
      <c r="DA10" s="88"/>
      <c r="DB10" s="61"/>
      <c r="DC10" s="61"/>
      <c r="DD10" s="61"/>
      <c r="DE10" s="61"/>
      <c r="DF10" s="61"/>
      <c r="DG10" s="61"/>
      <c r="DH10" s="61"/>
      <c r="DI10" s="61"/>
      <c r="DJ10" s="61"/>
      <c r="DK10" s="61"/>
      <c r="DL10" s="61" t="s">
        <v>181</v>
      </c>
      <c r="DM10" s="61"/>
      <c r="DN10" s="61" t="s">
        <v>189</v>
      </c>
      <c r="DO10" s="61"/>
      <c r="DP10" s="61"/>
      <c r="DQ10" s="61"/>
      <c r="DR10" s="69" t="s">
        <v>190</v>
      </c>
    </row>
    <row r="11" spans="1:122" hidden="1">
      <c r="A11" s="8">
        <v>10015</v>
      </c>
      <c r="B11" s="7" t="s">
        <v>206</v>
      </c>
      <c r="W11" s="7" t="s">
        <v>177</v>
      </c>
      <c r="X11" s="7" t="s">
        <v>178</v>
      </c>
      <c r="Z11" s="6" t="s">
        <v>179</v>
      </c>
      <c r="AA11" s="7" t="s">
        <v>197</v>
      </c>
      <c r="AB11" s="7" t="s">
        <v>198</v>
      </c>
      <c r="AE11" s="9"/>
      <c r="AF11" s="78"/>
      <c r="AG11" s="78"/>
      <c r="AJ11" s="7" t="s">
        <v>181</v>
      </c>
      <c r="BF11" s="7" t="s">
        <v>182</v>
      </c>
      <c r="BG11" s="7" t="s">
        <v>182</v>
      </c>
      <c r="BH11" s="7" t="s">
        <v>182</v>
      </c>
      <c r="BI11" s="7" t="s">
        <v>182</v>
      </c>
      <c r="BJ11" s="7" t="s">
        <v>182</v>
      </c>
      <c r="BK11" s="7" t="s">
        <v>182</v>
      </c>
      <c r="BL11" s="7" t="s">
        <v>182</v>
      </c>
      <c r="BM11" s="7" t="s">
        <v>182</v>
      </c>
      <c r="BN11" s="7" t="s">
        <v>199</v>
      </c>
      <c r="BR11" s="7"/>
      <c r="BS11" s="7"/>
      <c r="BT11" s="7"/>
      <c r="BU11" s="7"/>
      <c r="BV11" s="7"/>
      <c r="BW11" s="7"/>
      <c r="BY11" s="7"/>
      <c r="BZ11" s="7"/>
      <c r="CA11" s="7"/>
      <c r="CB11" s="7"/>
      <c r="CC11" s="7"/>
      <c r="CD11" s="7"/>
      <c r="CE11" s="7"/>
      <c r="CF11" s="7"/>
      <c r="CG11" s="7"/>
      <c r="CH11" s="7"/>
      <c r="CO11" s="5" t="s">
        <v>184</v>
      </c>
      <c r="CP11" s="172"/>
      <c r="CQ11" s="148" t="s">
        <v>200</v>
      </c>
      <c r="CR11" s="83" t="s">
        <v>204</v>
      </c>
      <c r="CX11" s="68"/>
      <c r="CY11" s="88"/>
      <c r="CZ11" s="88"/>
      <c r="DA11" s="88"/>
      <c r="DB11" s="61"/>
      <c r="DC11" s="61"/>
      <c r="DD11" s="61"/>
      <c r="DE11" s="61"/>
      <c r="DF11" s="61"/>
      <c r="DG11" s="61"/>
      <c r="DH11" s="61"/>
      <c r="DI11" s="61"/>
      <c r="DJ11" s="61"/>
      <c r="DK11" s="61"/>
      <c r="DL11" s="61"/>
      <c r="DM11" s="61"/>
      <c r="DN11" s="61"/>
      <c r="DO11" s="61"/>
      <c r="DP11" s="61"/>
      <c r="DQ11" s="61"/>
      <c r="DR11" s="69"/>
    </row>
    <row r="12" spans="1:122" hidden="1">
      <c r="A12" s="8">
        <v>10488</v>
      </c>
      <c r="B12" s="7" t="s">
        <v>207</v>
      </c>
      <c r="W12" s="7" t="s">
        <v>177</v>
      </c>
      <c r="X12" s="7" t="s">
        <v>178</v>
      </c>
      <c r="Z12" s="6" t="s">
        <v>179</v>
      </c>
      <c r="AA12" s="7" t="s">
        <v>197</v>
      </c>
      <c r="AB12" s="7" t="s">
        <v>198</v>
      </c>
      <c r="AE12" s="9"/>
      <c r="AF12" s="78"/>
      <c r="AG12" s="78"/>
      <c r="AJ12" s="7" t="s">
        <v>181</v>
      </c>
      <c r="BF12" s="7" t="s">
        <v>182</v>
      </c>
      <c r="BG12" s="7" t="s">
        <v>182</v>
      </c>
      <c r="BH12" s="7" t="s">
        <v>182</v>
      </c>
      <c r="BI12" s="7" t="s">
        <v>182</v>
      </c>
      <c r="BJ12" s="7" t="s">
        <v>182</v>
      </c>
      <c r="BK12" s="7" t="s">
        <v>182</v>
      </c>
      <c r="BL12" s="7" t="s">
        <v>182</v>
      </c>
      <c r="BM12" s="7" t="s">
        <v>182</v>
      </c>
      <c r="BN12" s="7" t="s">
        <v>199</v>
      </c>
      <c r="BR12" s="7"/>
      <c r="BS12" s="7"/>
      <c r="BT12" s="7"/>
      <c r="BU12" s="7"/>
      <c r="BV12" s="7"/>
      <c r="BW12" s="7"/>
      <c r="BY12" s="7"/>
      <c r="BZ12" s="7"/>
      <c r="CA12" s="7"/>
      <c r="CB12" s="7"/>
      <c r="CC12" s="7"/>
      <c r="CD12" s="7"/>
      <c r="CE12" s="7"/>
      <c r="CF12" s="7"/>
      <c r="CG12" s="7"/>
      <c r="CH12" s="7"/>
      <c r="CO12" s="5" t="s">
        <v>184</v>
      </c>
      <c r="CP12" s="172"/>
      <c r="CQ12" s="148" t="s">
        <v>200</v>
      </c>
      <c r="CR12" s="83" t="s">
        <v>204</v>
      </c>
      <c r="CX12" s="68"/>
      <c r="CY12" s="88"/>
      <c r="CZ12" s="88"/>
      <c r="DA12" s="88"/>
      <c r="DB12" s="61"/>
      <c r="DC12" s="61"/>
      <c r="DD12" s="61"/>
      <c r="DE12" s="61"/>
      <c r="DF12" s="61"/>
      <c r="DG12" s="61"/>
      <c r="DH12" s="61"/>
      <c r="DI12" s="61"/>
      <c r="DJ12" s="61"/>
      <c r="DK12" s="61"/>
      <c r="DL12" s="61"/>
      <c r="DM12" s="61"/>
      <c r="DN12" s="61"/>
      <c r="DO12" s="61"/>
      <c r="DP12" s="61"/>
      <c r="DQ12" s="61"/>
      <c r="DR12" s="69"/>
    </row>
    <row r="13" spans="1:122" hidden="1">
      <c r="A13" s="8">
        <v>10004</v>
      </c>
      <c r="B13" s="7" t="s">
        <v>208</v>
      </c>
      <c r="W13" s="7" t="s">
        <v>177</v>
      </c>
      <c r="X13" s="7" t="s">
        <v>178</v>
      </c>
      <c r="Z13" s="6" t="s">
        <v>209</v>
      </c>
      <c r="AA13" s="7" t="s">
        <v>192</v>
      </c>
      <c r="AE13" s="9" t="s">
        <v>210</v>
      </c>
      <c r="AF13" s="78" t="s">
        <v>211</v>
      </c>
      <c r="AH13" s="111" t="s">
        <v>181</v>
      </c>
      <c r="AI13" s="60" t="s">
        <v>181</v>
      </c>
      <c r="AK13" s="5" t="s">
        <v>181</v>
      </c>
      <c r="AO13" s="7" t="s">
        <v>183</v>
      </c>
      <c r="AP13" s="7" t="s">
        <v>183</v>
      </c>
      <c r="AQ13" s="7" t="s">
        <v>183</v>
      </c>
      <c r="AR13" s="7" t="s">
        <v>183</v>
      </c>
      <c r="AS13" s="7" t="s">
        <v>183</v>
      </c>
      <c r="AT13" s="7" t="s">
        <v>183</v>
      </c>
      <c r="AU13" s="7" t="s">
        <v>183</v>
      </c>
      <c r="AV13" s="7" t="s">
        <v>183</v>
      </c>
      <c r="AW13" s="7" t="s">
        <v>183</v>
      </c>
      <c r="AX13" s="7" t="s">
        <v>183</v>
      </c>
      <c r="AY13" s="7" t="s">
        <v>183</v>
      </c>
      <c r="AZ13" s="7" t="s">
        <v>183</v>
      </c>
      <c r="BA13" s="7" t="s">
        <v>183</v>
      </c>
      <c r="BB13" s="7" t="s">
        <v>183</v>
      </c>
      <c r="BC13" s="7" t="s">
        <v>183</v>
      </c>
      <c r="BD13" s="7" t="s">
        <v>183</v>
      </c>
      <c r="BP13" s="5" t="s">
        <v>181</v>
      </c>
      <c r="BQ13" s="7" t="s">
        <v>181</v>
      </c>
      <c r="BR13" s="7" t="s">
        <v>181</v>
      </c>
      <c r="BS13" s="7" t="s">
        <v>181</v>
      </c>
      <c r="BT13" s="7"/>
      <c r="BU13" s="7" t="s">
        <v>181</v>
      </c>
      <c r="BV13" s="7" t="s">
        <v>181</v>
      </c>
      <c r="BW13" s="7" t="s">
        <v>181</v>
      </c>
      <c r="BX13" s="6" t="s">
        <v>181</v>
      </c>
      <c r="BY13" s="7"/>
      <c r="BZ13" s="7"/>
      <c r="CA13" s="7"/>
      <c r="CB13" s="7"/>
      <c r="CC13" s="7"/>
      <c r="CD13" s="7"/>
      <c r="CE13" s="7"/>
      <c r="CF13" s="7"/>
      <c r="CG13" s="7"/>
      <c r="CH13" s="7"/>
      <c r="CO13" s="5" t="s">
        <v>212</v>
      </c>
      <c r="CP13" s="172" t="s">
        <v>213</v>
      </c>
      <c r="CQ13" s="148" t="s">
        <v>214</v>
      </c>
      <c r="CR13" s="83" t="s">
        <v>215</v>
      </c>
      <c r="CS13" s="7" t="s">
        <v>216</v>
      </c>
      <c r="CT13" s="7" t="s">
        <v>217</v>
      </c>
      <c r="CV13" s="7" t="s">
        <v>218</v>
      </c>
      <c r="CX13" s="68" t="s">
        <v>181</v>
      </c>
      <c r="CY13" s="88"/>
      <c r="CZ13" s="88"/>
      <c r="DA13" s="88"/>
      <c r="DB13" s="61" t="s">
        <v>219</v>
      </c>
      <c r="DC13" s="61" t="s">
        <v>220</v>
      </c>
      <c r="DD13" s="61" t="s">
        <v>221</v>
      </c>
      <c r="DE13" s="61" t="s">
        <v>222</v>
      </c>
      <c r="DF13" s="61" t="s">
        <v>220</v>
      </c>
      <c r="DG13" s="61" t="s">
        <v>221</v>
      </c>
      <c r="DH13" s="61" t="s">
        <v>223</v>
      </c>
      <c r="DI13" s="61"/>
      <c r="DJ13" s="61"/>
      <c r="DK13" s="61"/>
      <c r="DL13" s="61" t="s">
        <v>181</v>
      </c>
      <c r="DM13" s="61"/>
      <c r="DN13" s="61" t="s">
        <v>189</v>
      </c>
      <c r="DO13" s="61"/>
      <c r="DP13" s="61"/>
      <c r="DQ13" s="61"/>
      <c r="DR13" s="69" t="s">
        <v>224</v>
      </c>
    </row>
    <row r="14" spans="1:122" hidden="1">
      <c r="A14" s="8">
        <v>10411</v>
      </c>
      <c r="B14" s="7" t="s">
        <v>225</v>
      </c>
      <c r="W14" s="7" t="s">
        <v>177</v>
      </c>
      <c r="X14" s="7" t="s">
        <v>178</v>
      </c>
      <c r="Z14" s="6" t="s">
        <v>226</v>
      </c>
      <c r="AA14" s="7" t="s">
        <v>192</v>
      </c>
      <c r="AE14" s="9" t="s">
        <v>227</v>
      </c>
      <c r="AF14" s="78" t="s">
        <v>211</v>
      </c>
      <c r="AH14" s="111" t="s">
        <v>181</v>
      </c>
      <c r="AL14" s="7" t="s">
        <v>181</v>
      </c>
      <c r="BR14" s="7"/>
      <c r="BS14" s="7"/>
      <c r="BT14" s="7"/>
      <c r="BU14" s="7"/>
      <c r="BV14" s="7"/>
      <c r="BW14" s="7"/>
      <c r="BY14" s="7"/>
      <c r="BZ14" s="7"/>
      <c r="CA14" s="7"/>
      <c r="CB14" s="7"/>
      <c r="CC14" s="7"/>
      <c r="CD14" s="7"/>
      <c r="CE14" s="7"/>
      <c r="CF14" s="7"/>
      <c r="CG14" s="7"/>
      <c r="CH14" s="7"/>
      <c r="CP14" s="172" t="s">
        <v>228</v>
      </c>
      <c r="CQ14" s="148" t="s">
        <v>229</v>
      </c>
      <c r="CR14" s="83" t="s">
        <v>215</v>
      </c>
      <c r="CS14" s="7" t="s">
        <v>230</v>
      </c>
      <c r="CT14" s="7" t="s">
        <v>231</v>
      </c>
      <c r="CV14" s="7" t="s">
        <v>232</v>
      </c>
      <c r="CX14" s="68" t="s">
        <v>181</v>
      </c>
      <c r="CY14" s="88"/>
      <c r="CZ14" s="88"/>
      <c r="DA14" s="88"/>
      <c r="DB14" s="61"/>
      <c r="DC14" s="61"/>
      <c r="DD14" s="61"/>
      <c r="DE14" s="61"/>
      <c r="DF14" s="61"/>
      <c r="DG14" s="61"/>
      <c r="DH14" s="61"/>
      <c r="DI14" s="61"/>
      <c r="DJ14" s="61"/>
      <c r="DK14" s="61"/>
      <c r="DL14" s="61" t="s">
        <v>181</v>
      </c>
      <c r="DM14" s="61"/>
      <c r="DN14" s="61" t="s">
        <v>189</v>
      </c>
      <c r="DO14" s="61"/>
      <c r="DP14" s="61"/>
      <c r="DQ14" s="61"/>
      <c r="DR14" s="61" t="s">
        <v>190</v>
      </c>
    </row>
    <row r="15" spans="1:122" hidden="1">
      <c r="A15" s="8">
        <v>10412</v>
      </c>
      <c r="B15" s="7" t="s">
        <v>233</v>
      </c>
      <c r="W15" s="7" t="s">
        <v>177</v>
      </c>
      <c r="X15" s="7" t="s">
        <v>178</v>
      </c>
      <c r="Z15" s="6" t="s">
        <v>226</v>
      </c>
      <c r="AA15" s="7" t="s">
        <v>192</v>
      </c>
      <c r="AE15" s="9" t="s">
        <v>227</v>
      </c>
      <c r="AF15" s="78" t="s">
        <v>211</v>
      </c>
      <c r="AH15" s="111" t="s">
        <v>181</v>
      </c>
      <c r="AL15" s="7" t="s">
        <v>181</v>
      </c>
      <c r="BP15" s="5" t="s">
        <v>234</v>
      </c>
      <c r="BR15" s="7"/>
      <c r="BS15" s="7"/>
      <c r="BT15" s="7"/>
      <c r="BU15" s="7"/>
      <c r="BV15" s="7"/>
      <c r="BW15" s="7"/>
      <c r="BY15" s="7"/>
      <c r="BZ15" s="7"/>
      <c r="CA15" s="7"/>
      <c r="CB15" s="7"/>
      <c r="CC15" s="7"/>
      <c r="CD15" s="7"/>
      <c r="CE15" s="7"/>
      <c r="CF15" s="7"/>
      <c r="CG15" s="7"/>
      <c r="CH15" s="7"/>
      <c r="CP15" s="172" t="s">
        <v>235</v>
      </c>
      <c r="CQ15" s="148" t="s">
        <v>229</v>
      </c>
      <c r="CR15" s="83" t="s">
        <v>215</v>
      </c>
      <c r="CS15" s="7" t="s">
        <v>230</v>
      </c>
      <c r="CT15" s="7" t="s">
        <v>231</v>
      </c>
      <c r="CV15" s="7" t="s">
        <v>236</v>
      </c>
      <c r="CX15" s="68" t="s">
        <v>181</v>
      </c>
      <c r="CY15" s="88"/>
      <c r="CZ15" s="88"/>
      <c r="DA15" s="88"/>
      <c r="DB15" s="80" t="s">
        <v>237</v>
      </c>
      <c r="DC15" s="61"/>
      <c r="DD15" s="61"/>
      <c r="DE15" s="61"/>
      <c r="DF15" s="61"/>
      <c r="DG15" s="61"/>
      <c r="DH15" s="61"/>
      <c r="DI15" s="61"/>
      <c r="DJ15" s="61"/>
      <c r="DK15" s="61"/>
      <c r="DL15" s="61" t="s">
        <v>181</v>
      </c>
      <c r="DM15" s="61"/>
      <c r="DN15" s="61" t="s">
        <v>189</v>
      </c>
      <c r="DO15" s="61"/>
      <c r="DP15" s="61"/>
      <c r="DQ15" s="61"/>
      <c r="DR15" s="61" t="s">
        <v>190</v>
      </c>
    </row>
    <row r="16" spans="1:122" hidden="1">
      <c r="A16" s="8">
        <v>10005</v>
      </c>
      <c r="B16" s="7" t="s">
        <v>238</v>
      </c>
      <c r="W16" s="7" t="s">
        <v>177</v>
      </c>
      <c r="X16" s="7" t="s">
        <v>178</v>
      </c>
      <c r="Z16" s="6" t="s">
        <v>179</v>
      </c>
      <c r="AA16" s="7" t="s">
        <v>239</v>
      </c>
      <c r="AF16" s="78"/>
      <c r="AH16" s="111" t="s">
        <v>181</v>
      </c>
      <c r="AI16" s="60" t="s">
        <v>181</v>
      </c>
      <c r="AJ16" s="7" t="s">
        <v>181</v>
      </c>
      <c r="AK16" s="5" t="s">
        <v>181</v>
      </c>
      <c r="AL16" s="7" t="s">
        <v>181</v>
      </c>
      <c r="AM16" s="7" t="s">
        <v>181</v>
      </c>
      <c r="AN16" s="6" t="s">
        <v>181</v>
      </c>
      <c r="AO16" s="7" t="s">
        <v>183</v>
      </c>
      <c r="AP16" s="7" t="s">
        <v>183</v>
      </c>
      <c r="AQ16" s="7" t="s">
        <v>183</v>
      </c>
      <c r="AR16" s="7" t="s">
        <v>183</v>
      </c>
      <c r="AS16" s="7" t="s">
        <v>183</v>
      </c>
      <c r="AT16" s="7" t="s">
        <v>183</v>
      </c>
      <c r="AU16" s="7" t="s">
        <v>183</v>
      </c>
      <c r="AV16" s="7" t="s">
        <v>183</v>
      </c>
      <c r="AW16" s="7" t="s">
        <v>183</v>
      </c>
      <c r="AX16" s="7" t="s">
        <v>183</v>
      </c>
      <c r="AY16" s="7" t="s">
        <v>183</v>
      </c>
      <c r="AZ16" s="7" t="s">
        <v>183</v>
      </c>
      <c r="BA16" s="7" t="s">
        <v>183</v>
      </c>
      <c r="BB16" s="7" t="s">
        <v>183</v>
      </c>
      <c r="BC16" s="7" t="s">
        <v>183</v>
      </c>
      <c r="BD16" s="7" t="s">
        <v>183</v>
      </c>
      <c r="BF16" s="7" t="s">
        <v>240</v>
      </c>
      <c r="BG16" s="7" t="s">
        <v>240</v>
      </c>
      <c r="BH16" s="7" t="s">
        <v>240</v>
      </c>
      <c r="BI16" s="7" t="s">
        <v>240</v>
      </c>
      <c r="BJ16" s="7" t="s">
        <v>240</v>
      </c>
      <c r="BK16" s="7" t="s">
        <v>240</v>
      </c>
      <c r="BL16" s="7" t="s">
        <v>240</v>
      </c>
      <c r="BM16" s="7" t="s">
        <v>240</v>
      </c>
      <c r="BN16" s="7" t="s">
        <v>183</v>
      </c>
      <c r="BQ16" s="7" t="s">
        <v>181</v>
      </c>
      <c r="BR16" s="7" t="s">
        <v>181</v>
      </c>
      <c r="BS16" s="7" t="s">
        <v>181</v>
      </c>
      <c r="BT16" s="7"/>
      <c r="BU16" s="7" t="s">
        <v>181</v>
      </c>
      <c r="BV16" s="7" t="s">
        <v>181</v>
      </c>
      <c r="BW16" s="7" t="s">
        <v>181</v>
      </c>
      <c r="BX16" s="6" t="s">
        <v>181</v>
      </c>
      <c r="BY16" s="7" t="s">
        <v>181</v>
      </c>
      <c r="BZ16" s="7" t="s">
        <v>181</v>
      </c>
      <c r="CA16" s="7" t="s">
        <v>181</v>
      </c>
      <c r="CB16" s="7" t="s">
        <v>181</v>
      </c>
      <c r="CC16" s="7" t="s">
        <v>181</v>
      </c>
      <c r="CD16" s="7" t="s">
        <v>181</v>
      </c>
      <c r="CE16" s="7" t="s">
        <v>181</v>
      </c>
      <c r="CF16" s="7" t="s">
        <v>181</v>
      </c>
      <c r="CG16" s="7" t="s">
        <v>181</v>
      </c>
      <c r="CH16" s="7" t="s">
        <v>181</v>
      </c>
      <c r="CI16" s="6" t="s">
        <v>181</v>
      </c>
      <c r="CP16" s="172"/>
      <c r="CQ16" s="148" t="s">
        <v>241</v>
      </c>
      <c r="CR16" s="83" t="s">
        <v>242</v>
      </c>
      <c r="CT16" s="7" t="s">
        <v>243</v>
      </c>
      <c r="CU16" s="7" t="s">
        <v>244</v>
      </c>
      <c r="CV16" s="7" t="s">
        <v>245</v>
      </c>
      <c r="CX16" s="68" t="s">
        <v>181</v>
      </c>
      <c r="CY16" s="88"/>
      <c r="CZ16" s="88"/>
      <c r="DA16" s="88"/>
      <c r="DB16" s="61" t="s">
        <v>246</v>
      </c>
      <c r="DC16" s="61" t="s">
        <v>246</v>
      </c>
      <c r="DD16" s="61" t="s">
        <v>246</v>
      </c>
      <c r="DE16" s="61" t="s">
        <v>246</v>
      </c>
      <c r="DF16" s="61" t="s">
        <v>246</v>
      </c>
      <c r="DG16" s="61" t="s">
        <v>246</v>
      </c>
      <c r="DH16" s="61" t="s">
        <v>247</v>
      </c>
      <c r="DI16" s="61"/>
      <c r="DJ16" s="61"/>
      <c r="DK16" s="61"/>
      <c r="DL16" s="61" t="s">
        <v>181</v>
      </c>
      <c r="DM16" s="61"/>
      <c r="DN16" s="61" t="s">
        <v>189</v>
      </c>
      <c r="DO16" s="61"/>
      <c r="DP16" s="61"/>
      <c r="DQ16" s="61"/>
      <c r="DR16" s="61" t="s">
        <v>190</v>
      </c>
    </row>
    <row r="17" spans="1:122" hidden="1">
      <c r="A17" s="8">
        <v>10006</v>
      </c>
      <c r="B17" s="7" t="s">
        <v>248</v>
      </c>
      <c r="W17" s="7" t="s">
        <v>177</v>
      </c>
      <c r="X17" s="7" t="s">
        <v>178</v>
      </c>
      <c r="Z17" s="6" t="s">
        <v>179</v>
      </c>
      <c r="AA17" s="7" t="s">
        <v>239</v>
      </c>
      <c r="AF17" s="78"/>
      <c r="AJ17" s="7" t="s">
        <v>181</v>
      </c>
      <c r="AK17" s="5" t="s">
        <v>181</v>
      </c>
      <c r="AL17" s="7" t="s">
        <v>181</v>
      </c>
      <c r="AM17" s="7" t="s">
        <v>181</v>
      </c>
      <c r="AN17" s="6" t="s">
        <v>181</v>
      </c>
      <c r="BF17" s="7" t="s">
        <v>182</v>
      </c>
      <c r="BG17" s="7" t="s">
        <v>182</v>
      </c>
      <c r="BH17" s="7" t="s">
        <v>182</v>
      </c>
      <c r="BI17" s="7" t="s">
        <v>182</v>
      </c>
      <c r="BJ17" s="7" t="s">
        <v>182</v>
      </c>
      <c r="BK17" s="7" t="s">
        <v>182</v>
      </c>
      <c r="BL17" s="7" t="s">
        <v>182</v>
      </c>
      <c r="BM17" s="7" t="s">
        <v>182</v>
      </c>
      <c r="BN17" s="7" t="s">
        <v>183</v>
      </c>
      <c r="BQ17" s="7" t="s">
        <v>181</v>
      </c>
      <c r="BR17" s="7"/>
      <c r="BS17" s="7"/>
      <c r="BT17" s="7"/>
      <c r="BU17" s="7" t="s">
        <v>181</v>
      </c>
      <c r="BV17" s="7"/>
      <c r="BW17" s="7"/>
      <c r="BY17" s="7" t="s">
        <v>181</v>
      </c>
      <c r="BZ17" s="7" t="s">
        <v>181</v>
      </c>
      <c r="CA17" s="7" t="s">
        <v>181</v>
      </c>
      <c r="CB17" s="7" t="s">
        <v>181</v>
      </c>
      <c r="CC17" s="7" t="s">
        <v>181</v>
      </c>
      <c r="CD17" s="7" t="s">
        <v>181</v>
      </c>
      <c r="CE17" s="7" t="s">
        <v>181</v>
      </c>
      <c r="CF17" s="7" t="s">
        <v>181</v>
      </c>
      <c r="CG17" s="7" t="s">
        <v>181</v>
      </c>
      <c r="CH17" s="7" t="s">
        <v>181</v>
      </c>
      <c r="CI17" s="6" t="s">
        <v>181</v>
      </c>
      <c r="CO17" s="5" t="s">
        <v>249</v>
      </c>
      <c r="CP17" s="172"/>
      <c r="CQ17" s="148" t="s">
        <v>241</v>
      </c>
      <c r="CR17" s="83" t="s">
        <v>242</v>
      </c>
      <c r="CT17" s="7" t="s">
        <v>243</v>
      </c>
      <c r="CU17" s="7" t="s">
        <v>244</v>
      </c>
      <c r="CV17" s="7" t="s">
        <v>250</v>
      </c>
      <c r="CX17" s="68" t="s">
        <v>181</v>
      </c>
      <c r="CY17" s="88"/>
      <c r="CZ17" s="88"/>
      <c r="DA17" s="88"/>
      <c r="DB17" s="61" t="s">
        <v>246</v>
      </c>
      <c r="DC17" s="61" t="s">
        <v>246</v>
      </c>
      <c r="DD17" s="61" t="s">
        <v>246</v>
      </c>
      <c r="DE17" s="61" t="s">
        <v>246</v>
      </c>
      <c r="DF17" s="61" t="s">
        <v>246</v>
      </c>
      <c r="DG17" s="61" t="s">
        <v>246</v>
      </c>
      <c r="DH17" s="61" t="s">
        <v>251</v>
      </c>
      <c r="DI17" s="61"/>
      <c r="DJ17" s="61"/>
      <c r="DK17" s="61"/>
      <c r="DL17" s="61" t="s">
        <v>181</v>
      </c>
      <c r="DM17" s="61"/>
      <c r="DN17" s="61" t="s">
        <v>189</v>
      </c>
      <c r="DO17" s="61"/>
      <c r="DP17" s="61"/>
      <c r="DQ17" s="61"/>
      <c r="DR17" s="61" t="s">
        <v>190</v>
      </c>
    </row>
    <row r="18" spans="1:122" hidden="1">
      <c r="A18" s="8">
        <v>10007</v>
      </c>
      <c r="B18" s="7" t="s">
        <v>252</v>
      </c>
      <c r="W18" s="7" t="s">
        <v>177</v>
      </c>
      <c r="X18" s="7" t="s">
        <v>178</v>
      </c>
      <c r="Z18" s="6" t="s">
        <v>179</v>
      </c>
      <c r="AA18" s="7" t="s">
        <v>192</v>
      </c>
      <c r="AE18" s="59" t="s">
        <v>253</v>
      </c>
      <c r="AF18" s="78"/>
      <c r="AJ18" s="7" t="s">
        <v>181</v>
      </c>
      <c r="AK18" s="5" t="s">
        <v>181</v>
      </c>
      <c r="AL18" s="7" t="s">
        <v>181</v>
      </c>
      <c r="AM18" s="7" t="s">
        <v>181</v>
      </c>
      <c r="AN18" s="6" t="s">
        <v>181</v>
      </c>
      <c r="BF18" s="7" t="s">
        <v>240</v>
      </c>
      <c r="BG18" s="7" t="s">
        <v>240</v>
      </c>
      <c r="BH18" s="7" t="s">
        <v>240</v>
      </c>
      <c r="BI18" s="7" t="s">
        <v>240</v>
      </c>
      <c r="BJ18" s="7" t="s">
        <v>240</v>
      </c>
      <c r="BK18" s="7" t="s">
        <v>240</v>
      </c>
      <c r="BL18" s="7" t="s">
        <v>240</v>
      </c>
      <c r="BM18" s="7" t="s">
        <v>240</v>
      </c>
      <c r="BN18" s="7" t="s">
        <v>183</v>
      </c>
      <c r="BR18" s="7"/>
      <c r="BS18" s="7"/>
      <c r="BT18" s="7"/>
      <c r="BU18" s="7"/>
      <c r="BV18" s="7"/>
      <c r="BW18" s="7"/>
      <c r="BY18" s="7"/>
      <c r="BZ18" s="7"/>
      <c r="CA18" s="7"/>
      <c r="CB18" s="7"/>
      <c r="CC18" s="7"/>
      <c r="CD18" s="7"/>
      <c r="CE18" s="7"/>
      <c r="CF18" s="7"/>
      <c r="CG18" s="7"/>
      <c r="CH18" s="7"/>
      <c r="CP18" s="172"/>
      <c r="CQ18" s="148" t="s">
        <v>254</v>
      </c>
      <c r="CR18" s="83" t="s">
        <v>255</v>
      </c>
      <c r="CS18" s="7" t="s">
        <v>256</v>
      </c>
      <c r="CT18" s="7" t="s">
        <v>257</v>
      </c>
      <c r="CV18" s="7" t="s">
        <v>258</v>
      </c>
      <c r="CX18" s="68" t="s">
        <v>181</v>
      </c>
      <c r="CY18" s="88"/>
      <c r="CZ18" s="88"/>
      <c r="DA18" s="88"/>
      <c r="DB18" s="61"/>
      <c r="DC18" s="61"/>
      <c r="DD18" s="61"/>
      <c r="DE18" s="61"/>
      <c r="DF18" s="61"/>
      <c r="DG18" s="61"/>
      <c r="DH18" s="61"/>
      <c r="DI18" s="61"/>
      <c r="DJ18" s="61"/>
      <c r="DK18" s="61"/>
      <c r="DL18" s="61" t="s">
        <v>181</v>
      </c>
      <c r="DM18" s="61"/>
      <c r="DN18" s="61" t="s">
        <v>189</v>
      </c>
      <c r="DO18" s="61"/>
      <c r="DP18" s="61"/>
      <c r="DQ18" s="61"/>
      <c r="DR18" s="61" t="s">
        <v>190</v>
      </c>
    </row>
    <row r="19" spans="1:122" hidden="1">
      <c r="A19" s="8">
        <v>10008</v>
      </c>
      <c r="B19" s="7" t="s">
        <v>259</v>
      </c>
      <c r="W19" s="7" t="s">
        <v>177</v>
      </c>
      <c r="X19" s="7" t="s">
        <v>260</v>
      </c>
      <c r="Z19" s="6" t="s">
        <v>209</v>
      </c>
      <c r="AA19" s="7" t="s">
        <v>192</v>
      </c>
      <c r="AE19" s="59" t="s">
        <v>261</v>
      </c>
      <c r="AF19" s="78"/>
      <c r="AG19" s="78"/>
      <c r="AI19" s="60" t="s">
        <v>181</v>
      </c>
      <c r="AK19" s="5" t="s">
        <v>181</v>
      </c>
      <c r="AL19" s="7" t="s">
        <v>181</v>
      </c>
      <c r="AM19" s="7" t="s">
        <v>181</v>
      </c>
      <c r="AN19" s="6" t="s">
        <v>181</v>
      </c>
      <c r="AO19" s="7" t="s">
        <v>183</v>
      </c>
      <c r="AP19" s="7" t="s">
        <v>183</v>
      </c>
      <c r="AQ19" s="7" t="s">
        <v>183</v>
      </c>
      <c r="AR19" s="7" t="s">
        <v>183</v>
      </c>
      <c r="AS19" s="7" t="s">
        <v>183</v>
      </c>
      <c r="AT19" s="7" t="s">
        <v>183</v>
      </c>
      <c r="AU19" s="7" t="s">
        <v>183</v>
      </c>
      <c r="AV19" s="7" t="s">
        <v>183</v>
      </c>
      <c r="AW19" s="7" t="s">
        <v>183</v>
      </c>
      <c r="AX19" s="7" t="s">
        <v>183</v>
      </c>
      <c r="AY19" s="7" t="s">
        <v>183</v>
      </c>
      <c r="AZ19" s="7" t="s">
        <v>183</v>
      </c>
      <c r="BA19" s="7" t="s">
        <v>183</v>
      </c>
      <c r="BB19" s="7" t="s">
        <v>183</v>
      </c>
      <c r="BC19" s="7" t="s">
        <v>183</v>
      </c>
      <c r="BD19" s="7" t="s">
        <v>183</v>
      </c>
      <c r="BF19" s="7" t="s">
        <v>189</v>
      </c>
      <c r="BG19" s="7" t="s">
        <v>189</v>
      </c>
      <c r="BH19" s="7" t="s">
        <v>189</v>
      </c>
      <c r="BI19" s="7" t="s">
        <v>189</v>
      </c>
      <c r="BJ19" s="7" t="s">
        <v>189</v>
      </c>
      <c r="BK19" s="7" t="s">
        <v>189</v>
      </c>
      <c r="BL19" s="7" t="s">
        <v>189</v>
      </c>
      <c r="BR19" s="7"/>
      <c r="BS19" s="7"/>
      <c r="BT19" s="7"/>
      <c r="BU19" s="7"/>
      <c r="BV19" s="7"/>
      <c r="BW19" s="7"/>
      <c r="BY19" s="7"/>
      <c r="BZ19" s="7"/>
      <c r="CA19" s="7"/>
      <c r="CB19" s="7"/>
      <c r="CC19" s="7"/>
      <c r="CD19" s="7"/>
      <c r="CE19" s="7"/>
      <c r="CF19" s="7"/>
      <c r="CG19" s="7"/>
      <c r="CH19" s="7"/>
      <c r="CP19" s="172"/>
      <c r="CS19" s="7" t="s">
        <v>262</v>
      </c>
      <c r="CX19" s="68" t="s">
        <v>181</v>
      </c>
      <c r="CY19" s="88"/>
      <c r="CZ19" s="88"/>
      <c r="DA19" s="88"/>
      <c r="DB19" s="61" t="s">
        <v>246</v>
      </c>
      <c r="DC19" s="61" t="s">
        <v>246</v>
      </c>
      <c r="DD19" s="61" t="s">
        <v>246</v>
      </c>
      <c r="DE19" s="61" t="s">
        <v>246</v>
      </c>
      <c r="DF19" s="61" t="s">
        <v>246</v>
      </c>
      <c r="DG19" s="61" t="s">
        <v>246</v>
      </c>
      <c r="DH19" s="61" t="s">
        <v>263</v>
      </c>
      <c r="DI19" s="61"/>
      <c r="DJ19" s="61"/>
      <c r="DK19" s="61"/>
      <c r="DL19" s="61" t="s">
        <v>181</v>
      </c>
      <c r="DM19" s="61"/>
      <c r="DN19" s="61" t="s">
        <v>189</v>
      </c>
      <c r="DO19" s="61"/>
      <c r="DP19" s="61"/>
      <c r="DQ19" s="61"/>
      <c r="DR19" s="61" t="s">
        <v>190</v>
      </c>
    </row>
    <row r="20" spans="1:122" hidden="1">
      <c r="A20" s="8">
        <v>10009</v>
      </c>
      <c r="B20" s="7" t="s">
        <v>264</v>
      </c>
      <c r="W20" s="7" t="s">
        <v>177</v>
      </c>
      <c r="X20" s="7" t="s">
        <v>260</v>
      </c>
      <c r="Z20" s="6" t="s">
        <v>209</v>
      </c>
      <c r="AA20" s="7" t="s">
        <v>265</v>
      </c>
      <c r="AF20" s="78"/>
      <c r="AI20" s="60" t="s">
        <v>181</v>
      </c>
      <c r="AK20" s="5" t="s">
        <v>181</v>
      </c>
      <c r="AL20" s="7" t="s">
        <v>181</v>
      </c>
      <c r="AM20" s="7" t="s">
        <v>181</v>
      </c>
      <c r="AN20" s="6" t="s">
        <v>181</v>
      </c>
      <c r="AU20" s="7" t="s">
        <v>183</v>
      </c>
      <c r="AV20" s="7" t="s">
        <v>183</v>
      </c>
      <c r="AW20" s="7" t="s">
        <v>183</v>
      </c>
      <c r="AX20" s="7" t="s">
        <v>183</v>
      </c>
      <c r="AY20" s="7" t="s">
        <v>183</v>
      </c>
      <c r="AZ20" s="7" t="s">
        <v>183</v>
      </c>
      <c r="BA20" s="7" t="s">
        <v>183</v>
      </c>
      <c r="BB20" s="7" t="s">
        <v>183</v>
      </c>
      <c r="BC20" s="7" t="s">
        <v>183</v>
      </c>
      <c r="BF20" s="7" t="s">
        <v>189</v>
      </c>
      <c r="BG20" s="7" t="s">
        <v>189</v>
      </c>
      <c r="BH20" s="7" t="s">
        <v>189</v>
      </c>
      <c r="BI20" s="7" t="s">
        <v>189</v>
      </c>
      <c r="BJ20" s="7" t="s">
        <v>189</v>
      </c>
      <c r="BK20" s="7" t="s">
        <v>189</v>
      </c>
      <c r="BL20" s="7" t="s">
        <v>189</v>
      </c>
      <c r="BQ20" s="7" t="s">
        <v>181</v>
      </c>
      <c r="BR20" s="7"/>
      <c r="BS20" s="7"/>
      <c r="BT20" s="7"/>
      <c r="BU20" s="7"/>
      <c r="BV20" s="7"/>
      <c r="BW20" s="7"/>
      <c r="BY20" s="7"/>
      <c r="BZ20" s="7"/>
      <c r="CA20" s="7"/>
      <c r="CB20" s="7"/>
      <c r="CC20" s="7"/>
      <c r="CD20" s="7"/>
      <c r="CE20" s="7"/>
      <c r="CF20" s="7"/>
      <c r="CG20" s="7"/>
      <c r="CH20" s="7"/>
      <c r="CP20" s="172"/>
      <c r="CS20" s="7" t="s">
        <v>266</v>
      </c>
      <c r="CX20" s="68" t="s">
        <v>181</v>
      </c>
      <c r="CY20" s="88"/>
      <c r="CZ20" s="88"/>
      <c r="DA20" s="88"/>
      <c r="DB20" s="61" t="s">
        <v>246</v>
      </c>
      <c r="DC20" s="61" t="s">
        <v>246</v>
      </c>
      <c r="DD20" s="61" t="s">
        <v>246</v>
      </c>
      <c r="DE20" s="61" t="s">
        <v>246</v>
      </c>
      <c r="DF20" s="61" t="s">
        <v>246</v>
      </c>
      <c r="DG20" s="61" t="s">
        <v>246</v>
      </c>
      <c r="DH20" s="61" t="s">
        <v>267</v>
      </c>
      <c r="DI20" s="61"/>
      <c r="DJ20" s="61"/>
      <c r="DK20" s="61"/>
      <c r="DL20" s="61" t="s">
        <v>181</v>
      </c>
      <c r="DM20" s="61"/>
      <c r="DN20" s="61" t="s">
        <v>189</v>
      </c>
      <c r="DO20" s="61"/>
      <c r="DP20" s="61"/>
      <c r="DQ20" s="61"/>
      <c r="DR20" s="61" t="s">
        <v>190</v>
      </c>
    </row>
    <row r="21" spans="1:122" hidden="1">
      <c r="A21" s="8">
        <v>10010</v>
      </c>
      <c r="B21" s="7" t="s">
        <v>268</v>
      </c>
      <c r="W21" s="7" t="s">
        <v>177</v>
      </c>
      <c r="X21" s="7" t="s">
        <v>178</v>
      </c>
      <c r="Z21" s="6" t="s">
        <v>179</v>
      </c>
      <c r="AA21" s="7" t="s">
        <v>197</v>
      </c>
      <c r="AB21" s="7" t="s">
        <v>198</v>
      </c>
      <c r="AF21" s="78" t="s">
        <v>265</v>
      </c>
      <c r="AG21" s="7" t="s">
        <v>269</v>
      </c>
      <c r="AJ21" s="7" t="s">
        <v>181</v>
      </c>
      <c r="AK21" s="5" t="s">
        <v>181</v>
      </c>
      <c r="AL21" s="7" t="s">
        <v>181</v>
      </c>
      <c r="AM21" s="7" t="s">
        <v>181</v>
      </c>
      <c r="AN21" s="6" t="s">
        <v>181</v>
      </c>
      <c r="BF21" s="7" t="s">
        <v>240</v>
      </c>
      <c r="BG21" s="7" t="s">
        <v>240</v>
      </c>
      <c r="BH21" s="7" t="s">
        <v>240</v>
      </c>
      <c r="BI21" s="7" t="s">
        <v>240</v>
      </c>
      <c r="BJ21" s="7" t="s">
        <v>240</v>
      </c>
      <c r="BK21" s="7" t="s">
        <v>240</v>
      </c>
      <c r="BL21" s="7" t="s">
        <v>240</v>
      </c>
      <c r="BM21" s="7" t="s">
        <v>240</v>
      </c>
      <c r="BN21" s="7" t="s">
        <v>183</v>
      </c>
      <c r="BR21" s="7"/>
      <c r="BS21" s="7"/>
      <c r="BT21" s="7"/>
      <c r="BU21" s="7" t="s">
        <v>181</v>
      </c>
      <c r="BV21" s="7"/>
      <c r="BW21" s="7"/>
      <c r="BY21" s="7"/>
      <c r="BZ21" s="7"/>
      <c r="CA21" s="7" t="s">
        <v>181</v>
      </c>
      <c r="CB21" s="7" t="s">
        <v>181</v>
      </c>
      <c r="CC21" s="7" t="s">
        <v>181</v>
      </c>
      <c r="CD21" s="7" t="s">
        <v>181</v>
      </c>
      <c r="CE21" s="7" t="s">
        <v>181</v>
      </c>
      <c r="CF21" s="7" t="s">
        <v>181</v>
      </c>
      <c r="CG21" s="7" t="s">
        <v>181</v>
      </c>
      <c r="CH21" s="7"/>
      <c r="CP21" s="172"/>
      <c r="CQ21" s="148" t="s">
        <v>270</v>
      </c>
      <c r="CR21" s="83" t="s">
        <v>271</v>
      </c>
      <c r="CT21" s="7" t="s">
        <v>272</v>
      </c>
      <c r="CV21" s="7" t="s">
        <v>273</v>
      </c>
      <c r="CX21" s="68" t="s">
        <v>181</v>
      </c>
      <c r="CY21" s="88"/>
      <c r="CZ21" s="88"/>
      <c r="DA21" s="88"/>
      <c r="DB21" s="61" t="s">
        <v>246</v>
      </c>
      <c r="DC21" s="61" t="s">
        <v>246</v>
      </c>
      <c r="DD21" s="61" t="s">
        <v>246</v>
      </c>
      <c r="DE21" s="61" t="s">
        <v>246</v>
      </c>
      <c r="DF21" s="61" t="s">
        <v>246</v>
      </c>
      <c r="DG21" s="61" t="s">
        <v>246</v>
      </c>
      <c r="DN21" s="7" t="s">
        <v>189</v>
      </c>
      <c r="DR21" s="69" t="s">
        <v>274</v>
      </c>
    </row>
    <row r="22" spans="1:122" hidden="1">
      <c r="A22" s="8">
        <v>10011</v>
      </c>
      <c r="B22" s="7" t="s">
        <v>275</v>
      </c>
      <c r="W22" s="7" t="s">
        <v>177</v>
      </c>
      <c r="X22" s="7" t="s">
        <v>178</v>
      </c>
      <c r="Z22" s="6" t="s">
        <v>179</v>
      </c>
      <c r="AA22" s="7" t="s">
        <v>197</v>
      </c>
      <c r="AB22" s="7" t="s">
        <v>198</v>
      </c>
      <c r="AF22" s="78" t="s">
        <v>265</v>
      </c>
      <c r="AG22" s="7" t="s">
        <v>276</v>
      </c>
      <c r="AJ22" s="7" t="s">
        <v>181</v>
      </c>
      <c r="AK22" s="5" t="s">
        <v>181</v>
      </c>
      <c r="AL22" s="7" t="s">
        <v>181</v>
      </c>
      <c r="AM22" s="7" t="s">
        <v>181</v>
      </c>
      <c r="AN22" s="6" t="s">
        <v>181</v>
      </c>
      <c r="BF22" s="7" t="s">
        <v>240</v>
      </c>
      <c r="BG22" s="7" t="s">
        <v>240</v>
      </c>
      <c r="BH22" s="7" t="s">
        <v>240</v>
      </c>
      <c r="BI22" s="7" t="s">
        <v>240</v>
      </c>
      <c r="BJ22" s="7" t="s">
        <v>240</v>
      </c>
      <c r="BK22" s="7" t="s">
        <v>240</v>
      </c>
      <c r="BL22" s="7" t="s">
        <v>240</v>
      </c>
      <c r="BM22" s="7" t="s">
        <v>240</v>
      </c>
      <c r="BN22" s="7" t="s">
        <v>183</v>
      </c>
      <c r="BP22" s="5" t="s">
        <v>181</v>
      </c>
      <c r="BR22" s="7"/>
      <c r="BS22" s="7"/>
      <c r="BT22" s="7"/>
      <c r="BU22" s="7" t="s">
        <v>181</v>
      </c>
      <c r="BV22" s="7" t="s">
        <v>181</v>
      </c>
      <c r="BW22" s="7"/>
      <c r="BY22" s="7" t="s">
        <v>181</v>
      </c>
      <c r="BZ22" s="7" t="s">
        <v>181</v>
      </c>
      <c r="CA22" s="7" t="s">
        <v>181</v>
      </c>
      <c r="CB22" s="7" t="s">
        <v>181</v>
      </c>
      <c r="CC22" s="7" t="s">
        <v>181</v>
      </c>
      <c r="CD22" s="7" t="s">
        <v>181</v>
      </c>
      <c r="CE22" s="7" t="s">
        <v>181</v>
      </c>
      <c r="CF22" s="7" t="s">
        <v>181</v>
      </c>
      <c r="CG22" s="7" t="s">
        <v>181</v>
      </c>
      <c r="CH22" s="7" t="s">
        <v>181</v>
      </c>
      <c r="CI22" s="6" t="s">
        <v>181</v>
      </c>
      <c r="CP22" s="172"/>
      <c r="CQ22" s="148" t="s">
        <v>277</v>
      </c>
      <c r="CR22" s="83" t="s">
        <v>271</v>
      </c>
      <c r="CT22" s="7" t="s">
        <v>272</v>
      </c>
      <c r="CV22" s="7" t="s">
        <v>278</v>
      </c>
      <c r="CX22" s="68" t="s">
        <v>181</v>
      </c>
      <c r="CY22" s="88"/>
      <c r="CZ22" s="88"/>
      <c r="DA22" s="88"/>
      <c r="DB22" s="61" t="s">
        <v>246</v>
      </c>
      <c r="DC22" s="61" t="s">
        <v>246</v>
      </c>
      <c r="DD22" s="61" t="s">
        <v>246</v>
      </c>
      <c r="DE22" s="61" t="s">
        <v>246</v>
      </c>
      <c r="DF22" s="61" t="s">
        <v>246</v>
      </c>
      <c r="DG22" s="61" t="s">
        <v>246</v>
      </c>
      <c r="DH22" s="61" t="s">
        <v>246</v>
      </c>
      <c r="DI22" s="61"/>
      <c r="DJ22" s="61"/>
      <c r="DK22" s="61"/>
      <c r="DL22" s="61"/>
      <c r="DM22" s="61"/>
      <c r="DN22" s="61" t="s">
        <v>189</v>
      </c>
      <c r="DO22" s="61"/>
      <c r="DP22" s="61"/>
      <c r="DQ22" s="61"/>
      <c r="DR22" s="69" t="s">
        <v>274</v>
      </c>
    </row>
    <row r="23" spans="1:122" hidden="1">
      <c r="A23" s="8">
        <v>10012</v>
      </c>
      <c r="B23" s="7" t="s">
        <v>279</v>
      </c>
      <c r="W23" s="7" t="s">
        <v>177</v>
      </c>
      <c r="X23" s="7" t="s">
        <v>260</v>
      </c>
      <c r="Z23" s="6" t="s">
        <v>179</v>
      </c>
      <c r="AA23" s="7" t="s">
        <v>180</v>
      </c>
      <c r="AF23" s="78"/>
      <c r="AJ23" s="7" t="s">
        <v>181</v>
      </c>
      <c r="BF23" s="7" t="s">
        <v>182</v>
      </c>
      <c r="BG23" s="7" t="s">
        <v>182</v>
      </c>
      <c r="BH23" s="7" t="s">
        <v>182</v>
      </c>
      <c r="BI23" s="7" t="s">
        <v>182</v>
      </c>
      <c r="BJ23" s="7" t="s">
        <v>182</v>
      </c>
      <c r="BK23" s="7" t="s">
        <v>182</v>
      </c>
      <c r="BL23" s="7" t="s">
        <v>182</v>
      </c>
      <c r="BM23" s="7" t="s">
        <v>182</v>
      </c>
      <c r="BN23" s="7" t="s">
        <v>183</v>
      </c>
      <c r="BR23" s="7"/>
      <c r="BS23" s="7"/>
      <c r="BT23" s="7"/>
      <c r="BU23" s="7"/>
      <c r="BV23" s="7"/>
      <c r="BW23" s="7"/>
      <c r="BY23" s="7"/>
      <c r="BZ23" s="7"/>
      <c r="CA23" s="7"/>
      <c r="CB23" s="7"/>
      <c r="CC23" s="7"/>
      <c r="CD23" s="7"/>
      <c r="CE23" s="7"/>
      <c r="CF23" s="7"/>
      <c r="CG23" s="7"/>
      <c r="CH23" s="7"/>
      <c r="CO23" s="5" t="s">
        <v>280</v>
      </c>
      <c r="CP23" s="172"/>
      <c r="CQ23" s="148" t="s">
        <v>185</v>
      </c>
      <c r="CR23" s="83" t="s">
        <v>186</v>
      </c>
      <c r="CS23" s="7" t="s">
        <v>281</v>
      </c>
      <c r="CT23" s="7" t="s">
        <v>187</v>
      </c>
      <c r="CV23" s="7" t="s">
        <v>282</v>
      </c>
      <c r="CX23" s="68" t="s">
        <v>181</v>
      </c>
      <c r="CY23" s="88"/>
      <c r="CZ23" s="88"/>
      <c r="DA23" s="88"/>
      <c r="DB23" s="61"/>
      <c r="DC23" s="61"/>
      <c r="DD23" s="61"/>
      <c r="DE23" s="61"/>
      <c r="DF23" s="61"/>
      <c r="DG23" s="61"/>
      <c r="DH23" s="61"/>
      <c r="DI23" s="61"/>
      <c r="DJ23" s="61"/>
      <c r="DK23" s="61"/>
      <c r="DL23" s="61" t="s">
        <v>181</v>
      </c>
      <c r="DM23" s="61"/>
      <c r="DN23" s="61" t="s">
        <v>189</v>
      </c>
      <c r="DO23" s="61"/>
      <c r="DP23" s="61"/>
      <c r="DQ23" s="61"/>
      <c r="DR23" s="61" t="s">
        <v>190</v>
      </c>
    </row>
    <row r="24" spans="1:122" hidden="1">
      <c r="A24" s="8">
        <v>10016</v>
      </c>
      <c r="B24" s="7" t="s">
        <v>283</v>
      </c>
      <c r="W24" s="7" t="s">
        <v>177</v>
      </c>
      <c r="X24" s="7" t="s">
        <v>260</v>
      </c>
      <c r="Z24" s="6" t="s">
        <v>179</v>
      </c>
      <c r="AA24" s="7" t="s">
        <v>192</v>
      </c>
      <c r="AE24" s="59" t="s">
        <v>284</v>
      </c>
      <c r="AF24" s="78"/>
      <c r="AJ24" s="7" t="s">
        <v>181</v>
      </c>
      <c r="AK24" s="5" t="s">
        <v>181</v>
      </c>
      <c r="AL24" s="7" t="s">
        <v>181</v>
      </c>
      <c r="AM24" s="7" t="s">
        <v>181</v>
      </c>
      <c r="AN24" s="6" t="s">
        <v>181</v>
      </c>
      <c r="BF24" s="7" t="s">
        <v>182</v>
      </c>
      <c r="BG24" s="7" t="s">
        <v>182</v>
      </c>
      <c r="BH24" s="7" t="s">
        <v>182</v>
      </c>
      <c r="BI24" s="7" t="s">
        <v>182</v>
      </c>
      <c r="BJ24" s="7" t="s">
        <v>182</v>
      </c>
      <c r="BK24" s="7" t="s">
        <v>182</v>
      </c>
      <c r="BL24" s="7" t="s">
        <v>182</v>
      </c>
      <c r="BM24" s="7" t="s">
        <v>182</v>
      </c>
      <c r="BN24" s="7" t="s">
        <v>183</v>
      </c>
      <c r="BP24" s="5" t="s">
        <v>181</v>
      </c>
      <c r="BR24" s="7"/>
      <c r="BS24" s="7"/>
      <c r="BT24" s="7"/>
      <c r="BU24" s="7" t="s">
        <v>181</v>
      </c>
      <c r="BV24" s="7"/>
      <c r="BW24" s="7"/>
      <c r="BX24" s="6" t="s">
        <v>181</v>
      </c>
      <c r="BY24" s="7"/>
      <c r="BZ24" s="7"/>
      <c r="CA24" s="7"/>
      <c r="CB24" s="7"/>
      <c r="CC24" s="7"/>
      <c r="CD24" s="7"/>
      <c r="CE24" s="7"/>
      <c r="CF24" s="7"/>
      <c r="CG24" s="7"/>
      <c r="CH24" s="7"/>
      <c r="CP24" s="172"/>
      <c r="CQ24" s="148" t="s">
        <v>254</v>
      </c>
      <c r="CR24" s="83" t="s">
        <v>255</v>
      </c>
      <c r="CS24" s="7" t="s">
        <v>256</v>
      </c>
      <c r="CT24" s="7" t="s">
        <v>285</v>
      </c>
      <c r="CV24" s="7" t="s">
        <v>286</v>
      </c>
      <c r="CX24" s="68" t="s">
        <v>181</v>
      </c>
      <c r="CY24" s="88"/>
      <c r="CZ24" s="88"/>
      <c r="DA24" s="88"/>
      <c r="DB24" s="61"/>
      <c r="DC24" s="61"/>
      <c r="DD24" s="61"/>
      <c r="DE24" s="61"/>
      <c r="DF24" s="61"/>
      <c r="DG24" s="61"/>
      <c r="DH24" s="61"/>
      <c r="DI24" s="61"/>
      <c r="DJ24" s="61"/>
      <c r="DK24" s="61"/>
      <c r="DL24" s="61" t="s">
        <v>181</v>
      </c>
      <c r="DM24" s="61"/>
      <c r="DN24" s="61" t="s">
        <v>189</v>
      </c>
      <c r="DO24" s="61"/>
      <c r="DP24" s="61"/>
      <c r="DQ24" s="61"/>
      <c r="DR24" s="61" t="s">
        <v>190</v>
      </c>
    </row>
    <row r="25" spans="1:122" hidden="1">
      <c r="A25" s="8">
        <v>10017</v>
      </c>
      <c r="B25" s="7" t="s">
        <v>287</v>
      </c>
      <c r="W25" s="7" t="s">
        <v>177</v>
      </c>
      <c r="X25" s="7" t="s">
        <v>260</v>
      </c>
      <c r="Z25" s="6" t="s">
        <v>179</v>
      </c>
      <c r="AA25" s="7" t="s">
        <v>192</v>
      </c>
      <c r="AE25" s="59" t="s">
        <v>288</v>
      </c>
      <c r="AF25" s="78"/>
      <c r="AJ25" s="7" t="s">
        <v>181</v>
      </c>
      <c r="BF25" s="7" t="s">
        <v>182</v>
      </c>
      <c r="BG25" s="7" t="s">
        <v>182</v>
      </c>
      <c r="BH25" s="7" t="s">
        <v>182</v>
      </c>
      <c r="BI25" s="7" t="s">
        <v>182</v>
      </c>
      <c r="BJ25" s="7" t="s">
        <v>182</v>
      </c>
      <c r="BK25" s="7" t="s">
        <v>182</v>
      </c>
      <c r="BL25" s="7" t="s">
        <v>182</v>
      </c>
      <c r="BM25" s="7" t="s">
        <v>182</v>
      </c>
      <c r="BN25" s="7" t="s">
        <v>183</v>
      </c>
      <c r="BR25" s="7"/>
      <c r="BS25" s="7"/>
      <c r="BT25" s="7"/>
      <c r="BU25" s="7"/>
      <c r="BV25" s="7"/>
      <c r="BW25" s="7"/>
      <c r="BY25" s="7"/>
      <c r="BZ25" s="7"/>
      <c r="CA25" s="7"/>
      <c r="CB25" s="7"/>
      <c r="CC25" s="7"/>
      <c r="CD25" s="7"/>
      <c r="CE25" s="7"/>
      <c r="CF25" s="7"/>
      <c r="CG25" s="7"/>
      <c r="CH25" s="7"/>
      <c r="CO25" s="5" t="s">
        <v>289</v>
      </c>
      <c r="CP25" s="172"/>
      <c r="CQ25" s="148" t="s">
        <v>254</v>
      </c>
      <c r="CR25" s="83" t="s">
        <v>255</v>
      </c>
      <c r="CS25" s="7" t="s">
        <v>281</v>
      </c>
      <c r="CT25" s="7" t="s">
        <v>290</v>
      </c>
      <c r="CV25" s="7" t="s">
        <v>291</v>
      </c>
      <c r="CX25" s="68" t="s">
        <v>181</v>
      </c>
      <c r="CY25" s="88"/>
      <c r="CZ25" s="88"/>
      <c r="DA25" s="88"/>
      <c r="DB25" s="61"/>
      <c r="DC25" s="61"/>
      <c r="DD25" s="61"/>
      <c r="DE25" s="61"/>
      <c r="DF25" s="61"/>
      <c r="DG25" s="61"/>
      <c r="DH25" s="61"/>
      <c r="DI25" s="61"/>
      <c r="DJ25" s="61"/>
      <c r="DK25" s="61"/>
      <c r="DL25" s="61" t="s">
        <v>181</v>
      </c>
      <c r="DM25" s="61"/>
      <c r="DN25" s="61" t="s">
        <v>189</v>
      </c>
      <c r="DO25" s="61"/>
      <c r="DP25" s="61"/>
      <c r="DQ25" s="61"/>
      <c r="DR25" s="61" t="s">
        <v>190</v>
      </c>
    </row>
    <row r="26" spans="1:122" hidden="1">
      <c r="A26" s="8">
        <v>10018</v>
      </c>
      <c r="B26" s="7" t="s">
        <v>292</v>
      </c>
      <c r="W26" s="7" t="s">
        <v>177</v>
      </c>
      <c r="X26" s="7" t="s">
        <v>260</v>
      </c>
      <c r="Z26" s="6" t="s">
        <v>179</v>
      </c>
      <c r="AA26" s="7" t="s">
        <v>192</v>
      </c>
      <c r="AE26" s="59" t="s">
        <v>293</v>
      </c>
      <c r="AF26" s="78"/>
      <c r="AJ26" s="7" t="s">
        <v>181</v>
      </c>
      <c r="BF26" s="7" t="s">
        <v>182</v>
      </c>
      <c r="BG26" s="7" t="s">
        <v>182</v>
      </c>
      <c r="BH26" s="7" t="s">
        <v>182</v>
      </c>
      <c r="BI26" s="7" t="s">
        <v>182</v>
      </c>
      <c r="BJ26" s="7" t="s">
        <v>182</v>
      </c>
      <c r="BK26" s="7" t="s">
        <v>182</v>
      </c>
      <c r="BL26" s="7" t="s">
        <v>182</v>
      </c>
      <c r="BM26" s="7" t="s">
        <v>182</v>
      </c>
      <c r="BN26" s="7" t="s">
        <v>199</v>
      </c>
      <c r="BR26" s="7"/>
      <c r="BS26" s="7"/>
      <c r="BT26" s="7"/>
      <c r="BU26" s="7"/>
      <c r="BV26" s="7"/>
      <c r="BW26" s="7"/>
      <c r="BY26" s="7"/>
      <c r="BZ26" s="7"/>
      <c r="CA26" s="7"/>
      <c r="CB26" s="7"/>
      <c r="CC26" s="7"/>
      <c r="CD26" s="7"/>
      <c r="CE26" s="7"/>
      <c r="CF26" s="7"/>
      <c r="CG26" s="7"/>
      <c r="CH26" s="7"/>
      <c r="CO26" s="5" t="s">
        <v>289</v>
      </c>
      <c r="CP26" s="172"/>
      <c r="CQ26" s="148" t="s">
        <v>294</v>
      </c>
      <c r="CR26" s="83" t="s">
        <v>295</v>
      </c>
      <c r="CT26" s="7" t="s">
        <v>296</v>
      </c>
      <c r="CV26" s="7" t="s">
        <v>297</v>
      </c>
      <c r="CX26" s="68" t="s">
        <v>181</v>
      </c>
      <c r="CY26" s="88"/>
      <c r="CZ26" s="88"/>
      <c r="DA26" s="88"/>
      <c r="DB26" s="61"/>
      <c r="DC26" s="61"/>
      <c r="DD26" s="61"/>
      <c r="DE26" s="61"/>
      <c r="DF26" s="61"/>
      <c r="DG26" s="61"/>
      <c r="DH26" s="61"/>
      <c r="DI26" s="61"/>
      <c r="DJ26" s="61"/>
      <c r="DK26" s="61"/>
      <c r="DL26" s="61" t="s">
        <v>181</v>
      </c>
      <c r="DM26" s="61"/>
      <c r="DN26" s="61" t="s">
        <v>189</v>
      </c>
      <c r="DO26" s="61"/>
      <c r="DP26" s="61"/>
      <c r="DQ26" s="61"/>
      <c r="DR26" s="61" t="s">
        <v>190</v>
      </c>
    </row>
    <row r="27" spans="1:122" hidden="1">
      <c r="A27" s="8">
        <v>10019</v>
      </c>
      <c r="B27" s="7" t="s">
        <v>298</v>
      </c>
      <c r="W27" s="7" t="s">
        <v>177</v>
      </c>
      <c r="X27" s="7" t="s">
        <v>260</v>
      </c>
      <c r="Z27" s="6" t="s">
        <v>179</v>
      </c>
      <c r="AA27" s="7" t="s">
        <v>239</v>
      </c>
      <c r="AF27" s="78"/>
      <c r="AJ27" s="7" t="s">
        <v>181</v>
      </c>
      <c r="BF27" s="7" t="s">
        <v>182</v>
      </c>
      <c r="BG27" s="7" t="s">
        <v>182</v>
      </c>
      <c r="BH27" s="7" t="s">
        <v>182</v>
      </c>
      <c r="BI27" s="7" t="s">
        <v>182</v>
      </c>
      <c r="BJ27" s="7" t="s">
        <v>182</v>
      </c>
      <c r="BK27" s="7" t="s">
        <v>182</v>
      </c>
      <c r="BL27" s="7" t="s">
        <v>182</v>
      </c>
      <c r="BM27" s="7" t="s">
        <v>182</v>
      </c>
      <c r="BN27" s="7" t="s">
        <v>183</v>
      </c>
      <c r="BR27" s="7"/>
      <c r="BS27" s="7"/>
      <c r="BT27" s="7"/>
      <c r="BU27" s="7"/>
      <c r="BV27" s="7"/>
      <c r="BW27" s="7"/>
      <c r="BY27" s="7"/>
      <c r="BZ27" s="7"/>
      <c r="CA27" s="7"/>
      <c r="CB27" s="7"/>
      <c r="CC27" s="7"/>
      <c r="CD27" s="7"/>
      <c r="CE27" s="7"/>
      <c r="CF27" s="7"/>
      <c r="CG27" s="7"/>
      <c r="CH27" s="7"/>
      <c r="CO27" s="5" t="s">
        <v>289</v>
      </c>
      <c r="CP27" s="172"/>
      <c r="CQ27" s="148" t="s">
        <v>241</v>
      </c>
      <c r="CR27" s="83" t="s">
        <v>242</v>
      </c>
      <c r="CT27" s="7" t="s">
        <v>243</v>
      </c>
      <c r="CU27" s="7" t="s">
        <v>244</v>
      </c>
      <c r="CV27" s="7" t="s">
        <v>299</v>
      </c>
      <c r="CX27" s="68" t="s">
        <v>181</v>
      </c>
      <c r="CY27" s="88"/>
      <c r="CZ27" s="88"/>
      <c r="DA27" s="88"/>
      <c r="DB27" s="61"/>
      <c r="DC27" s="61"/>
      <c r="DD27" s="61"/>
      <c r="DE27" s="61"/>
      <c r="DF27" s="61"/>
      <c r="DG27" s="61"/>
      <c r="DH27" s="61"/>
      <c r="DI27" s="61"/>
      <c r="DJ27" s="61"/>
      <c r="DK27" s="61"/>
      <c r="DL27" s="61" t="s">
        <v>181</v>
      </c>
      <c r="DM27" s="61"/>
      <c r="DN27" s="61" t="s">
        <v>189</v>
      </c>
      <c r="DO27" s="61"/>
      <c r="DP27" s="61"/>
      <c r="DQ27" s="61"/>
      <c r="DR27" s="61" t="s">
        <v>190</v>
      </c>
    </row>
    <row r="28" spans="1:122" hidden="1">
      <c r="A28" s="8">
        <v>10020</v>
      </c>
      <c r="B28" s="7" t="s">
        <v>300</v>
      </c>
      <c r="W28" s="7" t="s">
        <v>177</v>
      </c>
      <c r="X28" s="7" t="s">
        <v>260</v>
      </c>
      <c r="Z28" s="6" t="s">
        <v>179</v>
      </c>
      <c r="AA28" s="7" t="s">
        <v>239</v>
      </c>
      <c r="AF28" s="78"/>
      <c r="AJ28" s="7" t="s">
        <v>181</v>
      </c>
      <c r="BF28" s="7" t="s">
        <v>182</v>
      </c>
      <c r="BG28" s="7" t="s">
        <v>182</v>
      </c>
      <c r="BH28" s="7" t="s">
        <v>182</v>
      </c>
      <c r="BI28" s="7" t="s">
        <v>182</v>
      </c>
      <c r="BJ28" s="7" t="s">
        <v>182</v>
      </c>
      <c r="BK28" s="7" t="s">
        <v>182</v>
      </c>
      <c r="BL28" s="7" t="s">
        <v>182</v>
      </c>
      <c r="BM28" s="7" t="s">
        <v>182</v>
      </c>
      <c r="BN28" s="7" t="s">
        <v>199</v>
      </c>
      <c r="BR28" s="7"/>
      <c r="BS28" s="7"/>
      <c r="BT28" s="7"/>
      <c r="BU28" s="7"/>
      <c r="BV28" s="7"/>
      <c r="BW28" s="7"/>
      <c r="BY28" s="7"/>
      <c r="BZ28" s="7"/>
      <c r="CA28" s="7"/>
      <c r="CB28" s="7"/>
      <c r="CC28" s="7"/>
      <c r="CD28" s="7"/>
      <c r="CE28" s="7"/>
      <c r="CF28" s="7"/>
      <c r="CG28" s="7"/>
      <c r="CH28" s="7"/>
      <c r="CO28" s="5" t="s">
        <v>301</v>
      </c>
      <c r="CP28" s="172"/>
      <c r="CQ28" s="148" t="s">
        <v>241</v>
      </c>
      <c r="CR28" s="83" t="s">
        <v>242</v>
      </c>
      <c r="CT28" s="7" t="s">
        <v>243</v>
      </c>
      <c r="CU28" s="7" t="s">
        <v>244</v>
      </c>
      <c r="CV28" s="7" t="s">
        <v>302</v>
      </c>
      <c r="CX28" s="68" t="s">
        <v>181</v>
      </c>
      <c r="CY28" s="88"/>
      <c r="CZ28" s="88"/>
      <c r="DA28" s="88"/>
      <c r="DB28" s="61" t="s">
        <v>246</v>
      </c>
      <c r="DC28" s="61" t="s">
        <v>246</v>
      </c>
      <c r="DD28" s="61" t="s">
        <v>246</v>
      </c>
      <c r="DE28" s="61" t="s">
        <v>303</v>
      </c>
      <c r="DF28" s="61" t="s">
        <v>304</v>
      </c>
      <c r="DG28" s="61" t="s">
        <v>305</v>
      </c>
      <c r="DH28" s="61" t="s">
        <v>306</v>
      </c>
      <c r="DI28" s="61"/>
      <c r="DJ28" s="61" t="s">
        <v>181</v>
      </c>
      <c r="DK28" s="61"/>
      <c r="DL28" s="61" t="s">
        <v>181</v>
      </c>
      <c r="DM28" s="61"/>
      <c r="DN28" s="61" t="s">
        <v>181</v>
      </c>
      <c r="DO28" s="61"/>
      <c r="DP28" s="61"/>
      <c r="DQ28" s="61"/>
      <c r="DR28" s="61" t="s">
        <v>190</v>
      </c>
    </row>
    <row r="29" spans="1:122" s="24" customFormat="1" hidden="1">
      <c r="A29" s="22">
        <v>10495</v>
      </c>
      <c r="B29" s="24" t="s">
        <v>307</v>
      </c>
      <c r="W29" s="24" t="s">
        <v>177</v>
      </c>
      <c r="X29" s="24" t="s">
        <v>260</v>
      </c>
      <c r="Z29" s="20" t="s">
        <v>179</v>
      </c>
      <c r="AA29" s="24" t="s">
        <v>308</v>
      </c>
      <c r="AF29" s="79"/>
      <c r="AH29" s="112"/>
      <c r="AI29" s="108"/>
      <c r="AJ29" s="24" t="s">
        <v>181</v>
      </c>
      <c r="AK29" s="21"/>
      <c r="AL29" s="24" t="s">
        <v>181</v>
      </c>
      <c r="AM29" s="24" t="s">
        <v>181</v>
      </c>
      <c r="AN29" s="20" t="s">
        <v>181</v>
      </c>
      <c r="BE29" s="20"/>
      <c r="BF29" s="24" t="s">
        <v>182</v>
      </c>
      <c r="BG29" s="24" t="s">
        <v>182</v>
      </c>
      <c r="BH29" s="24" t="s">
        <v>182</v>
      </c>
      <c r="BI29" s="24" t="s">
        <v>182</v>
      </c>
      <c r="BJ29" s="24" t="s">
        <v>182</v>
      </c>
      <c r="BK29" s="24" t="s">
        <v>182</v>
      </c>
      <c r="BM29" s="24" t="s">
        <v>182</v>
      </c>
      <c r="BN29" s="24" t="s">
        <v>183</v>
      </c>
      <c r="BP29" s="21"/>
      <c r="BX29" s="20"/>
      <c r="CI29" s="20"/>
      <c r="CO29" s="21" t="s">
        <v>309</v>
      </c>
      <c r="CP29" s="173"/>
      <c r="CQ29" s="149" t="s">
        <v>310</v>
      </c>
      <c r="CR29" s="150"/>
      <c r="CX29" s="104"/>
      <c r="CY29" s="105"/>
      <c r="CZ29" s="105"/>
      <c r="DA29" s="105"/>
      <c r="DB29" s="63"/>
      <c r="DC29" s="63"/>
      <c r="DD29" s="63"/>
      <c r="DE29" s="64"/>
      <c r="DF29" s="64"/>
      <c r="DG29" s="64"/>
      <c r="DH29" s="116"/>
      <c r="DI29" s="63"/>
      <c r="DJ29" s="63"/>
      <c r="DK29" s="63"/>
      <c r="DL29" s="63"/>
      <c r="DM29" s="63"/>
      <c r="DN29" s="63"/>
      <c r="DO29" s="63"/>
      <c r="DP29" s="63"/>
      <c r="DQ29" s="63"/>
      <c r="DR29" s="63"/>
    </row>
    <row r="30" spans="1:122" ht="12.6" customHeight="1">
      <c r="A30" s="8">
        <v>10023</v>
      </c>
      <c r="B30" s="7" t="s">
        <v>311</v>
      </c>
      <c r="C30" s="220">
        <v>0</v>
      </c>
      <c r="D30" s="228">
        <v>4000</v>
      </c>
      <c r="E30" s="228">
        <v>30000</v>
      </c>
      <c r="F30" s="228">
        <v>40000</v>
      </c>
      <c r="G30" s="220">
        <v>0</v>
      </c>
      <c r="H30" s="220">
        <v>0</v>
      </c>
      <c r="I30" s="220">
        <v>0</v>
      </c>
      <c r="J30" s="228">
        <v>50000</v>
      </c>
      <c r="K30" s="228">
        <v>35000</v>
      </c>
      <c r="L30" s="219">
        <v>0</v>
      </c>
      <c r="M30" s="228">
        <v>50000</v>
      </c>
      <c r="N30" s="220">
        <v>0</v>
      </c>
      <c r="O30" s="220">
        <v>0</v>
      </c>
      <c r="P30" s="220">
        <v>40000</v>
      </c>
      <c r="Q30" s="228">
        <v>30000</v>
      </c>
      <c r="S30" s="18"/>
      <c r="T30" s="18"/>
      <c r="U30" s="18"/>
      <c r="V30" s="230">
        <f>+V437+U437+S437</f>
        <v>100000</v>
      </c>
      <c r="W30" s="7" t="s">
        <v>312</v>
      </c>
      <c r="X30" s="7" t="s">
        <v>313</v>
      </c>
      <c r="Z30" s="6" t="s">
        <v>314</v>
      </c>
      <c r="AA30" s="7" t="s">
        <v>197</v>
      </c>
      <c r="AB30" s="7" t="s">
        <v>198</v>
      </c>
      <c r="AF30" s="78"/>
      <c r="AH30" s="111" t="s">
        <v>234</v>
      </c>
      <c r="AJ30" s="7" t="s">
        <v>181</v>
      </c>
      <c r="AK30" s="5" t="s">
        <v>181</v>
      </c>
      <c r="AN30" s="6" t="s">
        <v>181</v>
      </c>
      <c r="BF30" s="103"/>
      <c r="BG30" s="103"/>
      <c r="BH30" s="103"/>
      <c r="BI30" s="103"/>
      <c r="BJ30" s="103"/>
      <c r="BK30" s="103"/>
      <c r="BL30" s="103" t="s">
        <v>189</v>
      </c>
      <c r="BM30" s="103"/>
      <c r="BN30" s="103"/>
      <c r="BO30" s="103"/>
      <c r="BR30" s="7"/>
      <c r="BS30" s="7"/>
      <c r="BT30" s="7"/>
      <c r="BU30" s="7" t="s">
        <v>181</v>
      </c>
      <c r="BV30" s="7"/>
      <c r="BW30" s="7"/>
      <c r="BY30" s="7"/>
      <c r="BZ30" s="7"/>
      <c r="CA30" s="7"/>
      <c r="CB30" s="7"/>
      <c r="CC30" s="7"/>
      <c r="CD30" s="7"/>
      <c r="CE30" s="7"/>
      <c r="CF30" s="7"/>
      <c r="CG30" s="7"/>
      <c r="CH30" s="7"/>
      <c r="CP30" s="166" t="s">
        <v>315</v>
      </c>
      <c r="CQ30" s="148" t="s">
        <v>316</v>
      </c>
      <c r="CR30" s="83" t="s">
        <v>204</v>
      </c>
      <c r="CT30" s="7" t="s">
        <v>272</v>
      </c>
      <c r="CV30" s="7" t="s">
        <v>317</v>
      </c>
      <c r="CX30" s="68" t="s">
        <v>181</v>
      </c>
      <c r="CY30" s="88"/>
      <c r="CZ30" s="88"/>
      <c r="DA30" s="88"/>
      <c r="DB30" s="61"/>
      <c r="DC30" s="61"/>
      <c r="DD30" s="61"/>
      <c r="DE30" s="61"/>
      <c r="DF30" s="61"/>
      <c r="DG30" s="61"/>
      <c r="DH30" s="61"/>
      <c r="DI30" s="61"/>
      <c r="DJ30" s="61"/>
      <c r="DK30" s="61"/>
      <c r="DL30" s="61"/>
      <c r="DM30" s="61"/>
      <c r="DN30" s="61" t="s">
        <v>189</v>
      </c>
      <c r="DO30" s="61"/>
      <c r="DP30" s="61"/>
      <c r="DQ30" s="61"/>
      <c r="DR30" s="69" t="s">
        <v>274</v>
      </c>
    </row>
    <row r="31" spans="1:122" ht="12.6" customHeight="1">
      <c r="A31" s="8">
        <v>10024</v>
      </c>
      <c r="B31" s="7" t="s">
        <v>318</v>
      </c>
      <c r="C31" s="220">
        <v>0</v>
      </c>
      <c r="D31" s="228">
        <f>+D30*0.248</f>
        <v>992</v>
      </c>
      <c r="E31" s="228">
        <f>+E30*0.248</f>
        <v>7440</v>
      </c>
      <c r="F31" s="228">
        <f>+F30*0.248</f>
        <v>9920</v>
      </c>
      <c r="G31" s="220">
        <v>0</v>
      </c>
      <c r="H31" s="220">
        <v>0</v>
      </c>
      <c r="I31" s="220">
        <v>0</v>
      </c>
      <c r="J31" s="228">
        <f>+J30*0.248</f>
        <v>12400</v>
      </c>
      <c r="K31" s="228">
        <f>+K30*0.248</f>
        <v>8680</v>
      </c>
      <c r="L31" s="217">
        <v>0</v>
      </c>
      <c r="M31" s="228">
        <f>+M30*0.248</f>
        <v>12400</v>
      </c>
      <c r="N31" s="220">
        <v>0</v>
      </c>
      <c r="O31" s="220">
        <v>0</v>
      </c>
      <c r="P31" s="220">
        <v>9920</v>
      </c>
      <c r="Q31" s="228">
        <f>+Q30*0.248</f>
        <v>7440</v>
      </c>
      <c r="R31" s="18"/>
      <c r="S31" s="18"/>
      <c r="T31" s="18"/>
      <c r="U31" s="18"/>
      <c r="V31" s="230">
        <f>V30*24.8%</f>
        <v>24800</v>
      </c>
      <c r="W31" s="7" t="s">
        <v>312</v>
      </c>
      <c r="X31" s="7" t="s">
        <v>313</v>
      </c>
      <c r="Z31" s="6" t="s">
        <v>314</v>
      </c>
      <c r="AA31" s="7" t="s">
        <v>197</v>
      </c>
      <c r="AB31" s="7" t="s">
        <v>198</v>
      </c>
      <c r="AF31" s="78" t="s">
        <v>319</v>
      </c>
      <c r="AG31" s="60" t="s">
        <v>320</v>
      </c>
      <c r="AH31" s="111" t="s">
        <v>234</v>
      </c>
      <c r="AJ31" s="7" t="s">
        <v>181</v>
      </c>
      <c r="AK31" s="5" t="s">
        <v>181</v>
      </c>
      <c r="AN31" s="6" t="s">
        <v>181</v>
      </c>
      <c r="BF31" s="103"/>
      <c r="BG31" s="103"/>
      <c r="BH31" s="103"/>
      <c r="BI31" s="103"/>
      <c r="BJ31" s="103"/>
      <c r="BK31" s="103"/>
      <c r="BL31" s="103" t="s">
        <v>189</v>
      </c>
      <c r="BM31" s="103"/>
      <c r="BN31" s="103"/>
      <c r="BO31" s="103"/>
      <c r="BR31" s="7"/>
      <c r="BS31" s="7"/>
      <c r="BT31" s="7"/>
      <c r="BU31" s="7" t="s">
        <v>181</v>
      </c>
      <c r="BV31" s="7"/>
      <c r="BW31" s="7"/>
      <c r="BY31" s="7"/>
      <c r="BZ31" s="7"/>
      <c r="CA31" s="7"/>
      <c r="CB31" s="7"/>
      <c r="CC31" s="7"/>
      <c r="CD31" s="7"/>
      <c r="CE31" s="7"/>
      <c r="CF31" s="7"/>
      <c r="CG31" s="7"/>
      <c r="CH31" s="7"/>
      <c r="CP31" s="166" t="s">
        <v>321</v>
      </c>
      <c r="CQ31" s="148" t="s">
        <v>316</v>
      </c>
      <c r="CR31" s="83" t="s">
        <v>204</v>
      </c>
      <c r="CT31" s="7" t="s">
        <v>272</v>
      </c>
      <c r="CV31" s="7" t="s">
        <v>322</v>
      </c>
      <c r="CX31" s="68" t="s">
        <v>181</v>
      </c>
      <c r="CY31" s="88"/>
      <c r="CZ31" s="88"/>
      <c r="DA31" s="88"/>
      <c r="DB31" s="61"/>
      <c r="DC31" s="61"/>
      <c r="DD31" s="61"/>
      <c r="DE31" s="61"/>
      <c r="DF31" s="61"/>
      <c r="DG31" s="61"/>
      <c r="DH31" s="61"/>
      <c r="DI31" s="61"/>
      <c r="DJ31" s="61"/>
      <c r="DK31" s="61"/>
      <c r="DL31" s="61"/>
      <c r="DM31" s="61"/>
      <c r="DN31" s="61" t="s">
        <v>189</v>
      </c>
      <c r="DO31" s="61"/>
      <c r="DP31" s="61"/>
      <c r="DQ31" s="61"/>
      <c r="DR31" s="69" t="s">
        <v>274</v>
      </c>
    </row>
    <row r="32" spans="1:122" ht="12.75" customHeight="1">
      <c r="A32" s="8">
        <v>10025</v>
      </c>
      <c r="B32" s="7" t="s">
        <v>323</v>
      </c>
      <c r="C32" s="220">
        <v>0</v>
      </c>
      <c r="D32" s="217">
        <v>0</v>
      </c>
      <c r="E32" s="217">
        <v>0</v>
      </c>
      <c r="F32" s="217">
        <v>0</v>
      </c>
      <c r="G32" s="220">
        <v>0</v>
      </c>
      <c r="H32" s="220">
        <v>0</v>
      </c>
      <c r="I32" s="220">
        <v>0</v>
      </c>
      <c r="J32" s="220">
        <v>0</v>
      </c>
      <c r="K32" s="220">
        <v>0</v>
      </c>
      <c r="L32" s="220">
        <v>0</v>
      </c>
      <c r="M32" s="220">
        <v>0</v>
      </c>
      <c r="N32" s="220">
        <v>0</v>
      </c>
      <c r="O32" s="220">
        <v>0</v>
      </c>
      <c r="P32" s="220">
        <v>0</v>
      </c>
      <c r="Q32" s="217">
        <v>0</v>
      </c>
      <c r="R32" s="18"/>
      <c r="S32" s="18"/>
      <c r="T32" s="18"/>
      <c r="U32" s="18"/>
      <c r="V32" s="230">
        <f>+R437</f>
        <v>70000</v>
      </c>
      <c r="W32" s="7" t="s">
        <v>312</v>
      </c>
      <c r="X32" s="7" t="s">
        <v>313</v>
      </c>
      <c r="Z32" s="6" t="s">
        <v>314</v>
      </c>
      <c r="AA32" s="7" t="s">
        <v>197</v>
      </c>
      <c r="AB32" s="7" t="s">
        <v>198</v>
      </c>
      <c r="AF32" s="78"/>
      <c r="AH32" s="111" t="s">
        <v>234</v>
      </c>
      <c r="AJ32" s="7" t="s">
        <v>181</v>
      </c>
      <c r="AK32" s="5" t="s">
        <v>181</v>
      </c>
      <c r="AN32" s="6" t="s">
        <v>181</v>
      </c>
      <c r="BF32" s="103"/>
      <c r="BG32" s="103"/>
      <c r="BH32" s="103"/>
      <c r="BI32" s="103"/>
      <c r="BJ32" s="103"/>
      <c r="BK32" s="103"/>
      <c r="BL32" s="103" t="s">
        <v>189</v>
      </c>
      <c r="BM32" s="103"/>
      <c r="BN32" s="103"/>
      <c r="BO32" s="103"/>
      <c r="BR32" s="7"/>
      <c r="BS32" s="7"/>
      <c r="BT32" s="7"/>
      <c r="BU32" s="7" t="s">
        <v>181</v>
      </c>
      <c r="BV32" s="7"/>
      <c r="BW32" s="7"/>
      <c r="BY32" s="7"/>
      <c r="BZ32" s="7"/>
      <c r="CA32" s="7"/>
      <c r="CB32" s="7"/>
      <c r="CC32" s="7"/>
      <c r="CD32" s="7"/>
      <c r="CE32" s="7"/>
      <c r="CF32" s="7"/>
      <c r="CG32" s="7"/>
      <c r="CH32" s="7"/>
      <c r="CP32" s="166" t="s">
        <v>324</v>
      </c>
      <c r="CQ32" s="148" t="s">
        <v>316</v>
      </c>
      <c r="CR32" s="83" t="s">
        <v>204</v>
      </c>
      <c r="CT32" s="7" t="s">
        <v>272</v>
      </c>
      <c r="CV32" s="7" t="s">
        <v>325</v>
      </c>
      <c r="CX32" s="68" t="s">
        <v>181</v>
      </c>
      <c r="CY32" s="88"/>
      <c r="CZ32" s="88"/>
      <c r="DA32" s="88"/>
      <c r="DB32" s="61"/>
      <c r="DC32" s="61"/>
      <c r="DD32" s="61"/>
      <c r="DE32" s="61"/>
      <c r="DF32" s="61"/>
      <c r="DG32" s="61"/>
      <c r="DH32" s="61"/>
      <c r="DI32" s="61"/>
      <c r="DJ32" s="61"/>
      <c r="DK32" s="61"/>
      <c r="DL32" s="61"/>
      <c r="DM32" s="61"/>
      <c r="DN32" s="61" t="s">
        <v>189</v>
      </c>
      <c r="DO32" s="61"/>
      <c r="DP32" s="61"/>
      <c r="DQ32" s="61"/>
      <c r="DR32" s="69" t="s">
        <v>274</v>
      </c>
    </row>
    <row r="33" spans="1:122" ht="12.75" customHeight="1">
      <c r="A33" s="8">
        <v>10026</v>
      </c>
      <c r="B33" s="7" t="s">
        <v>326</v>
      </c>
      <c r="C33" s="220">
        <v>0</v>
      </c>
      <c r="D33" s="217">
        <v>0</v>
      </c>
      <c r="E33" s="217">
        <v>0</v>
      </c>
      <c r="F33" s="217">
        <v>0</v>
      </c>
      <c r="G33" s="220">
        <v>0</v>
      </c>
      <c r="H33" s="220">
        <v>0</v>
      </c>
      <c r="I33" s="220">
        <v>0</v>
      </c>
      <c r="J33" s="220">
        <v>0</v>
      </c>
      <c r="K33" s="220">
        <v>0</v>
      </c>
      <c r="L33" s="220">
        <v>0</v>
      </c>
      <c r="M33" s="220">
        <v>0</v>
      </c>
      <c r="N33" s="220">
        <v>0</v>
      </c>
      <c r="O33" s="220">
        <v>0</v>
      </c>
      <c r="P33" s="220">
        <v>0</v>
      </c>
      <c r="Q33" s="217">
        <v>0</v>
      </c>
      <c r="R33" s="18"/>
      <c r="S33" s="18"/>
      <c r="T33" s="18"/>
      <c r="U33" s="18"/>
      <c r="V33" s="230">
        <f>V32*28.8%</f>
        <v>20160.000000000004</v>
      </c>
      <c r="W33" s="7" t="s">
        <v>312</v>
      </c>
      <c r="X33" s="7" t="s">
        <v>313</v>
      </c>
      <c r="Z33" s="6" t="s">
        <v>314</v>
      </c>
      <c r="AA33" s="7" t="s">
        <v>197</v>
      </c>
      <c r="AB33" s="7" t="s">
        <v>198</v>
      </c>
      <c r="AF33" s="78" t="s">
        <v>319</v>
      </c>
      <c r="AG33" s="60" t="s">
        <v>327</v>
      </c>
      <c r="AH33" s="111" t="s">
        <v>234</v>
      </c>
      <c r="AJ33" s="7" t="s">
        <v>181</v>
      </c>
      <c r="AK33" s="5" t="s">
        <v>181</v>
      </c>
      <c r="AN33" s="6" t="s">
        <v>181</v>
      </c>
      <c r="BF33" s="103"/>
      <c r="BG33" s="103"/>
      <c r="BH33" s="103"/>
      <c r="BI33" s="103"/>
      <c r="BJ33" s="103"/>
      <c r="BK33" s="103"/>
      <c r="BL33" s="103" t="s">
        <v>189</v>
      </c>
      <c r="BM33" s="103"/>
      <c r="BN33" s="103"/>
      <c r="BO33" s="103"/>
      <c r="BR33" s="7"/>
      <c r="BS33" s="7"/>
      <c r="BT33" s="7"/>
      <c r="BU33" s="7" t="s">
        <v>181</v>
      </c>
      <c r="BV33" s="7"/>
      <c r="BW33" s="7"/>
      <c r="BY33" s="7"/>
      <c r="BZ33" s="7"/>
      <c r="CA33" s="7"/>
      <c r="CB33" s="7"/>
      <c r="CC33" s="7"/>
      <c r="CD33" s="7"/>
      <c r="CE33" s="7"/>
      <c r="CF33" s="7"/>
      <c r="CG33" s="7"/>
      <c r="CH33" s="7"/>
      <c r="CP33" s="166" t="s">
        <v>328</v>
      </c>
      <c r="CQ33" s="148" t="s">
        <v>316</v>
      </c>
      <c r="CR33" s="83" t="s">
        <v>204</v>
      </c>
      <c r="CT33" s="7" t="s">
        <v>272</v>
      </c>
      <c r="CV33" s="7" t="s">
        <v>329</v>
      </c>
      <c r="CX33" s="68" t="s">
        <v>181</v>
      </c>
      <c r="CY33" s="88"/>
      <c r="CZ33" s="88"/>
      <c r="DA33" s="88"/>
      <c r="DB33" s="61"/>
      <c r="DC33" s="61"/>
      <c r="DD33" s="61"/>
      <c r="DE33" s="61"/>
      <c r="DF33" s="61"/>
      <c r="DG33" s="61"/>
      <c r="DH33" s="61"/>
      <c r="DI33" s="61"/>
      <c r="DJ33" s="61"/>
      <c r="DK33" s="61"/>
      <c r="DL33" s="61"/>
      <c r="DM33" s="61"/>
      <c r="DN33" s="61" t="s">
        <v>189</v>
      </c>
      <c r="DO33" s="61"/>
      <c r="DP33" s="61"/>
      <c r="DQ33" s="61"/>
      <c r="DR33" s="69" t="s">
        <v>274</v>
      </c>
    </row>
    <row r="34" spans="1:122" ht="12.45" customHeight="1">
      <c r="A34" s="8">
        <v>10483</v>
      </c>
      <c r="B34" s="7" t="s">
        <v>330</v>
      </c>
      <c r="C34" s="220">
        <v>0</v>
      </c>
      <c r="D34" s="217">
        <v>0</v>
      </c>
      <c r="E34" s="217">
        <v>0</v>
      </c>
      <c r="F34" s="217">
        <v>0</v>
      </c>
      <c r="G34" s="220">
        <v>0</v>
      </c>
      <c r="H34" s="220">
        <v>0</v>
      </c>
      <c r="I34" s="220">
        <v>0</v>
      </c>
      <c r="J34" s="220">
        <v>0</v>
      </c>
      <c r="K34" s="220">
        <v>0</v>
      </c>
      <c r="L34" s="219">
        <v>60000</v>
      </c>
      <c r="M34" s="220">
        <v>0</v>
      </c>
      <c r="N34" s="220">
        <v>0</v>
      </c>
      <c r="O34" s="220">
        <v>0</v>
      </c>
      <c r="P34" s="220">
        <v>0</v>
      </c>
      <c r="Q34" s="217">
        <v>0</v>
      </c>
      <c r="R34" s="18"/>
      <c r="S34" s="18"/>
      <c r="T34" s="18"/>
      <c r="U34" s="18"/>
      <c r="V34" s="230">
        <f>+T437</f>
        <v>30000</v>
      </c>
      <c r="W34" s="7" t="s">
        <v>312</v>
      </c>
      <c r="X34" s="7" t="s">
        <v>313</v>
      </c>
      <c r="Z34" s="6" t="s">
        <v>314</v>
      </c>
      <c r="AA34" s="7" t="s">
        <v>197</v>
      </c>
      <c r="AB34" s="7" t="s">
        <v>198</v>
      </c>
      <c r="AF34" s="78"/>
      <c r="AH34" s="111" t="s">
        <v>234</v>
      </c>
      <c r="AJ34" s="7" t="s">
        <v>181</v>
      </c>
      <c r="AK34" s="5" t="s">
        <v>181</v>
      </c>
      <c r="AN34" s="6" t="s">
        <v>181</v>
      </c>
      <c r="BF34" s="103"/>
      <c r="BG34" s="103"/>
      <c r="BH34" s="103"/>
      <c r="BI34" s="103"/>
      <c r="BJ34" s="103"/>
      <c r="BK34" s="103"/>
      <c r="BL34" s="103" t="s">
        <v>189</v>
      </c>
      <c r="BM34" s="103"/>
      <c r="BN34" s="103"/>
      <c r="BO34" s="103"/>
      <c r="BR34" s="7"/>
      <c r="BS34" s="7"/>
      <c r="BT34" s="7"/>
      <c r="BU34" s="7"/>
      <c r="BV34" s="7"/>
      <c r="BW34" s="7"/>
      <c r="BY34" s="7"/>
      <c r="BZ34" s="7"/>
      <c r="CA34" s="7"/>
      <c r="CB34" s="7"/>
      <c r="CC34" s="7"/>
      <c r="CD34" s="7"/>
      <c r="CE34" s="7"/>
      <c r="CF34" s="7"/>
      <c r="CG34" s="7"/>
      <c r="CH34" s="7"/>
      <c r="CP34" s="166" t="s">
        <v>331</v>
      </c>
      <c r="CQ34" s="148" t="s">
        <v>316</v>
      </c>
      <c r="CR34" s="83" t="s">
        <v>204</v>
      </c>
      <c r="CX34" s="68"/>
      <c r="CY34" s="88"/>
      <c r="CZ34" s="88"/>
      <c r="DA34" s="88"/>
      <c r="DB34" s="61"/>
      <c r="DC34" s="61"/>
      <c r="DD34" s="61"/>
      <c r="DE34" s="61"/>
      <c r="DF34" s="61"/>
      <c r="DG34" s="61"/>
      <c r="DH34" s="61"/>
      <c r="DI34" s="61"/>
      <c r="DJ34" s="61"/>
      <c r="DK34" s="61"/>
      <c r="DL34" s="61"/>
      <c r="DM34" s="61"/>
      <c r="DN34" s="61"/>
      <c r="DO34" s="61"/>
      <c r="DP34" s="61"/>
      <c r="DQ34" s="61"/>
      <c r="DR34" s="69"/>
    </row>
    <row r="35" spans="1:122" ht="12.75" customHeight="1">
      <c r="A35" s="8">
        <v>10484</v>
      </c>
      <c r="B35" s="7" t="s">
        <v>332</v>
      </c>
      <c r="C35" s="220">
        <v>0</v>
      </c>
      <c r="D35" s="217">
        <v>0</v>
      </c>
      <c r="E35" s="217">
        <v>0</v>
      </c>
      <c r="F35" s="217">
        <v>0</v>
      </c>
      <c r="G35" s="220">
        <v>0</v>
      </c>
      <c r="H35" s="220">
        <v>0</v>
      </c>
      <c r="I35" s="220">
        <v>0</v>
      </c>
      <c r="J35" s="220">
        <v>0</v>
      </c>
      <c r="K35" s="220">
        <v>0</v>
      </c>
      <c r="L35" s="219">
        <v>16680</v>
      </c>
      <c r="M35" s="220">
        <v>0</v>
      </c>
      <c r="N35" s="220">
        <v>0</v>
      </c>
      <c r="O35" s="220">
        <v>0</v>
      </c>
      <c r="P35" s="220">
        <v>0</v>
      </c>
      <c r="Q35" s="217">
        <v>0</v>
      </c>
      <c r="R35" s="18"/>
      <c r="S35" s="18"/>
      <c r="T35" s="18"/>
      <c r="U35" s="18"/>
      <c r="V35" s="230">
        <f>V34*26.8%</f>
        <v>8040.0000000000009</v>
      </c>
      <c r="W35" s="7" t="s">
        <v>312</v>
      </c>
      <c r="X35" s="7" t="s">
        <v>313</v>
      </c>
      <c r="Z35" s="6" t="s">
        <v>314</v>
      </c>
      <c r="AA35" s="7" t="s">
        <v>197</v>
      </c>
      <c r="AB35" s="7" t="s">
        <v>198</v>
      </c>
      <c r="AF35" s="78" t="s">
        <v>319</v>
      </c>
      <c r="AG35" s="60" t="s">
        <v>333</v>
      </c>
      <c r="AH35" s="111" t="s">
        <v>234</v>
      </c>
      <c r="AJ35" s="7" t="s">
        <v>181</v>
      </c>
      <c r="AK35" s="5" t="s">
        <v>181</v>
      </c>
      <c r="AN35" s="6" t="s">
        <v>181</v>
      </c>
      <c r="BF35" s="103"/>
      <c r="BG35" s="103"/>
      <c r="BH35" s="103"/>
      <c r="BI35" s="103"/>
      <c r="BJ35" s="103"/>
      <c r="BK35" s="103"/>
      <c r="BL35" s="103" t="s">
        <v>189</v>
      </c>
      <c r="BM35" s="103"/>
      <c r="BN35" s="103"/>
      <c r="BO35" s="103"/>
      <c r="BR35" s="7"/>
      <c r="BS35" s="7"/>
      <c r="BT35" s="7"/>
      <c r="BU35" s="7"/>
      <c r="BV35" s="7"/>
      <c r="BW35" s="7"/>
      <c r="BY35" s="7"/>
      <c r="BZ35" s="7"/>
      <c r="CA35" s="7"/>
      <c r="CB35" s="7"/>
      <c r="CC35" s="7"/>
      <c r="CD35" s="7"/>
      <c r="CE35" s="7"/>
      <c r="CF35" s="7"/>
      <c r="CG35" s="7"/>
      <c r="CH35" s="7"/>
      <c r="CP35" s="166" t="s">
        <v>334</v>
      </c>
      <c r="CQ35" s="148" t="s">
        <v>316</v>
      </c>
      <c r="CR35" s="83" t="s">
        <v>204</v>
      </c>
      <c r="CX35" s="68"/>
      <c r="CY35" s="88"/>
      <c r="CZ35" s="88"/>
      <c r="DA35" s="88"/>
      <c r="DB35" s="61"/>
      <c r="DC35" s="61"/>
      <c r="DD35" s="61"/>
      <c r="DE35" s="61"/>
      <c r="DF35" s="61"/>
      <c r="DG35" s="61"/>
      <c r="DH35" s="61"/>
      <c r="DI35" s="61"/>
      <c r="DJ35" s="61"/>
      <c r="DK35" s="61"/>
      <c r="DL35" s="61"/>
      <c r="DM35" s="61"/>
      <c r="DN35" s="61"/>
      <c r="DO35" s="61"/>
      <c r="DP35" s="61"/>
      <c r="DQ35" s="61"/>
      <c r="DR35" s="69"/>
    </row>
    <row r="36" spans="1:122" ht="12.75" customHeight="1">
      <c r="A36" s="8">
        <v>10027</v>
      </c>
      <c r="B36" s="7" t="s">
        <v>335</v>
      </c>
      <c r="C36" s="220">
        <v>0</v>
      </c>
      <c r="D36" s="228">
        <v>992</v>
      </c>
      <c r="E36" s="228">
        <v>7440</v>
      </c>
      <c r="F36" s="228">
        <v>9920</v>
      </c>
      <c r="G36" s="220">
        <v>0</v>
      </c>
      <c r="H36" s="220">
        <v>0</v>
      </c>
      <c r="I36" s="220">
        <v>0</v>
      </c>
      <c r="J36" s="228">
        <v>12400</v>
      </c>
      <c r="K36" s="228">
        <v>8680</v>
      </c>
      <c r="L36" s="219">
        <v>16680</v>
      </c>
      <c r="M36" s="228">
        <v>12400</v>
      </c>
      <c r="N36" s="220">
        <v>0</v>
      </c>
      <c r="O36" s="220">
        <v>0</v>
      </c>
      <c r="P36" s="220">
        <v>9920</v>
      </c>
      <c r="Q36" s="228">
        <v>7440</v>
      </c>
      <c r="R36" s="18"/>
      <c r="S36" s="18"/>
      <c r="T36" s="18"/>
      <c r="U36" s="18"/>
      <c r="V36" s="230">
        <f>V31+V33+V35</f>
        <v>53000</v>
      </c>
      <c r="W36" s="7" t="s">
        <v>312</v>
      </c>
      <c r="X36" s="7" t="s">
        <v>313</v>
      </c>
      <c r="Z36" s="6" t="s">
        <v>314</v>
      </c>
      <c r="AA36" s="7" t="s">
        <v>197</v>
      </c>
      <c r="AB36" s="7" t="s">
        <v>198</v>
      </c>
      <c r="AF36" s="78" t="s">
        <v>319</v>
      </c>
      <c r="AG36" s="60" t="s">
        <v>336</v>
      </c>
      <c r="AH36" s="111" t="s">
        <v>234</v>
      </c>
      <c r="AJ36" s="7" t="s">
        <v>181</v>
      </c>
      <c r="AK36" s="5" t="s">
        <v>181</v>
      </c>
      <c r="AN36" s="6" t="s">
        <v>181</v>
      </c>
      <c r="BF36" s="103"/>
      <c r="BG36" s="103"/>
      <c r="BH36" s="103"/>
      <c r="BI36" s="103"/>
      <c r="BJ36" s="103"/>
      <c r="BK36" s="103"/>
      <c r="BL36" s="103" t="s">
        <v>189</v>
      </c>
      <c r="BM36" s="103"/>
      <c r="BN36" s="103"/>
      <c r="BO36" s="103"/>
      <c r="BR36" s="7"/>
      <c r="BS36" s="7"/>
      <c r="BT36" s="7"/>
      <c r="BU36" s="7" t="s">
        <v>181</v>
      </c>
      <c r="BV36" s="7"/>
      <c r="BW36" s="7"/>
      <c r="BY36" s="7"/>
      <c r="BZ36" s="7"/>
      <c r="CA36" s="7"/>
      <c r="CB36" s="7"/>
      <c r="CC36" s="7"/>
      <c r="CD36" s="7"/>
      <c r="CE36" s="7"/>
      <c r="CF36" s="7"/>
      <c r="CG36" s="7"/>
      <c r="CH36" s="7"/>
      <c r="CP36" s="166" t="s">
        <v>337</v>
      </c>
      <c r="CQ36" s="148" t="s">
        <v>316</v>
      </c>
      <c r="CR36" s="83" t="s">
        <v>204</v>
      </c>
      <c r="CT36" s="7" t="s">
        <v>272</v>
      </c>
      <c r="CV36" s="7" t="s">
        <v>338</v>
      </c>
      <c r="CX36" s="68" t="s">
        <v>181</v>
      </c>
      <c r="CY36" s="88"/>
      <c r="CZ36" s="88"/>
      <c r="DA36" s="88"/>
      <c r="DB36" s="61"/>
      <c r="DC36" s="61"/>
      <c r="DD36" s="61"/>
      <c r="DE36" s="61"/>
      <c r="DF36" s="61"/>
      <c r="DG36" s="61"/>
      <c r="DH36" s="61"/>
      <c r="DI36" s="61"/>
      <c r="DJ36" s="61"/>
      <c r="DK36" s="61"/>
      <c r="DL36" s="61"/>
      <c r="DM36" s="61"/>
      <c r="DN36" s="61" t="s">
        <v>189</v>
      </c>
      <c r="DO36" s="61"/>
      <c r="DP36" s="61"/>
      <c r="DQ36" s="61"/>
      <c r="DR36" s="69" t="s">
        <v>274</v>
      </c>
    </row>
    <row r="37" spans="1:122" ht="12.75" customHeight="1">
      <c r="A37" s="8">
        <v>10028</v>
      </c>
      <c r="B37" s="7" t="s">
        <v>339</v>
      </c>
      <c r="C37" s="220">
        <v>0</v>
      </c>
      <c r="D37" s="228">
        <f>+D30*0.071</f>
        <v>284</v>
      </c>
      <c r="E37" s="228">
        <f>+E30*0.071</f>
        <v>2130</v>
      </c>
      <c r="F37" s="228">
        <f>+F30*0.071</f>
        <v>2839.9999999999995</v>
      </c>
      <c r="G37" s="220">
        <v>0</v>
      </c>
      <c r="H37" s="220">
        <v>0</v>
      </c>
      <c r="I37" s="220">
        <v>0</v>
      </c>
      <c r="J37" s="228">
        <f>+J30*0.071</f>
        <v>3549.9999999999995</v>
      </c>
      <c r="K37" s="228">
        <f>+K30*0.071</f>
        <v>2485</v>
      </c>
      <c r="L37" s="218">
        <v>4260</v>
      </c>
      <c r="M37" s="228">
        <f>+M30*0.071</f>
        <v>3549.9999999999995</v>
      </c>
      <c r="N37" s="220">
        <v>0</v>
      </c>
      <c r="O37" s="220">
        <v>0</v>
      </c>
      <c r="P37" s="220">
        <v>2839.9999999999995</v>
      </c>
      <c r="Q37" s="228">
        <f>+Q30*0.071</f>
        <v>2130</v>
      </c>
      <c r="R37" s="18"/>
      <c r="S37" s="18"/>
      <c r="T37" s="18"/>
      <c r="U37" s="18"/>
      <c r="V37" s="230">
        <f>+R442+S442+T442+U442+V442</f>
        <v>14200</v>
      </c>
      <c r="W37" s="7" t="s">
        <v>312</v>
      </c>
      <c r="X37" s="7" t="s">
        <v>313</v>
      </c>
      <c r="Z37" s="6" t="s">
        <v>314</v>
      </c>
      <c r="AA37" s="7" t="s">
        <v>197</v>
      </c>
      <c r="AB37" s="7" t="s">
        <v>198</v>
      </c>
      <c r="AF37" s="78" t="s">
        <v>319</v>
      </c>
      <c r="AG37" s="60" t="s">
        <v>340</v>
      </c>
      <c r="AH37" s="111" t="s">
        <v>234</v>
      </c>
      <c r="AJ37" s="7" t="s">
        <v>181</v>
      </c>
      <c r="AK37" s="5" t="s">
        <v>181</v>
      </c>
      <c r="AN37" s="6" t="s">
        <v>181</v>
      </c>
      <c r="BF37" s="103"/>
      <c r="BG37" s="103"/>
      <c r="BH37" s="103"/>
      <c r="BI37" s="103"/>
      <c r="BJ37" s="103"/>
      <c r="BK37" s="103"/>
      <c r="BL37" s="103" t="s">
        <v>189</v>
      </c>
      <c r="BM37" s="103"/>
      <c r="BN37" s="103"/>
      <c r="BO37" s="103"/>
      <c r="BR37" s="7"/>
      <c r="BS37" s="7"/>
      <c r="BT37" s="7"/>
      <c r="BU37" s="7" t="s">
        <v>181</v>
      </c>
      <c r="BV37" s="7"/>
      <c r="BW37" s="7"/>
      <c r="BY37" s="7"/>
      <c r="BZ37" s="7"/>
      <c r="CA37" s="7"/>
      <c r="CB37" s="7"/>
      <c r="CC37" s="7"/>
      <c r="CD37" s="7"/>
      <c r="CE37" s="7"/>
      <c r="CF37" s="7"/>
      <c r="CG37" s="7"/>
      <c r="CH37" s="7"/>
      <c r="CP37" s="166" t="s">
        <v>341</v>
      </c>
      <c r="CQ37" s="148" t="s">
        <v>316</v>
      </c>
      <c r="CR37" s="83" t="s">
        <v>204</v>
      </c>
      <c r="CT37" s="7" t="s">
        <v>272</v>
      </c>
      <c r="CV37" s="7" t="s">
        <v>342</v>
      </c>
      <c r="CX37" s="68" t="s">
        <v>181</v>
      </c>
      <c r="CY37" s="88"/>
      <c r="CZ37" s="88"/>
      <c r="DA37" s="88"/>
      <c r="DB37" s="61"/>
      <c r="DC37" s="61"/>
      <c r="DD37" s="61"/>
      <c r="DE37" s="61"/>
      <c r="DF37" s="61"/>
      <c r="DG37" s="61"/>
      <c r="DH37" s="61"/>
      <c r="DI37" s="61"/>
      <c r="DJ37" s="61"/>
      <c r="DK37" s="61"/>
      <c r="DL37" s="61"/>
      <c r="DM37" s="61"/>
      <c r="DN37" s="61" t="s">
        <v>189</v>
      </c>
      <c r="DO37" s="61"/>
      <c r="DP37" s="61"/>
      <c r="DQ37" s="61"/>
      <c r="DR37" s="69" t="s">
        <v>274</v>
      </c>
    </row>
    <row r="38" spans="1:122" ht="12.75" customHeight="1">
      <c r="A38" s="8">
        <v>10029</v>
      </c>
      <c r="B38" s="7" t="s">
        <v>343</v>
      </c>
      <c r="C38" s="220">
        <v>0</v>
      </c>
      <c r="D38" s="228">
        <f>+D36+D37</f>
        <v>1276</v>
      </c>
      <c r="E38" s="228">
        <f>+E36+E37</f>
        <v>9570</v>
      </c>
      <c r="F38" s="228">
        <f>+F36+F37</f>
        <v>12760</v>
      </c>
      <c r="G38" s="220">
        <v>0</v>
      </c>
      <c r="H38" s="220">
        <v>0</v>
      </c>
      <c r="I38" s="220">
        <v>0</v>
      </c>
      <c r="J38" s="228">
        <f>+J36+J37</f>
        <v>15950</v>
      </c>
      <c r="K38" s="228">
        <f>+K36+K37</f>
        <v>11165</v>
      </c>
      <c r="L38" s="218">
        <v>20940</v>
      </c>
      <c r="M38" s="228">
        <f>+M36+M37</f>
        <v>15950</v>
      </c>
      <c r="N38" s="220">
        <v>0</v>
      </c>
      <c r="O38" s="220">
        <v>0</v>
      </c>
      <c r="P38" s="220">
        <v>12760</v>
      </c>
      <c r="Q38" s="228">
        <f>+Q36+Q37</f>
        <v>9570</v>
      </c>
      <c r="R38" s="18"/>
      <c r="S38" s="18"/>
      <c r="T38" s="18"/>
      <c r="U38" s="18"/>
      <c r="V38" s="230">
        <f>+V36+V37</f>
        <v>67200</v>
      </c>
      <c r="W38" s="7" t="s">
        <v>312</v>
      </c>
      <c r="X38" s="7" t="s">
        <v>313</v>
      </c>
      <c r="Z38" s="6" t="s">
        <v>314</v>
      </c>
      <c r="AA38" s="7" t="s">
        <v>197</v>
      </c>
      <c r="AB38" s="7" t="s">
        <v>198</v>
      </c>
      <c r="AF38" s="78" t="s">
        <v>319</v>
      </c>
      <c r="AG38" s="60" t="s">
        <v>344</v>
      </c>
      <c r="AH38" s="111" t="s">
        <v>234</v>
      </c>
      <c r="AJ38" s="7" t="s">
        <v>181</v>
      </c>
      <c r="AK38" s="5" t="s">
        <v>181</v>
      </c>
      <c r="AN38" s="6" t="s">
        <v>181</v>
      </c>
      <c r="BF38" s="103"/>
      <c r="BG38" s="103"/>
      <c r="BH38" s="103"/>
      <c r="BI38" s="103"/>
      <c r="BJ38" s="103"/>
      <c r="BK38" s="103"/>
      <c r="BL38" s="103" t="s">
        <v>189</v>
      </c>
      <c r="BM38" s="103"/>
      <c r="BN38" s="103"/>
      <c r="BO38" s="103"/>
      <c r="BR38" s="7"/>
      <c r="BS38" s="7"/>
      <c r="BT38" s="7"/>
      <c r="BU38" s="7" t="s">
        <v>181</v>
      </c>
      <c r="BV38" s="7"/>
      <c r="BW38" s="7"/>
      <c r="BY38" s="7"/>
      <c r="BZ38" s="7"/>
      <c r="CA38" s="7"/>
      <c r="CB38" s="7"/>
      <c r="CC38" s="7"/>
      <c r="CD38" s="7"/>
      <c r="CE38" s="7"/>
      <c r="CF38" s="7"/>
      <c r="CG38" s="7"/>
      <c r="CH38" s="7"/>
      <c r="CP38" s="166" t="s">
        <v>345</v>
      </c>
      <c r="CQ38" s="148" t="s">
        <v>316</v>
      </c>
      <c r="CR38" s="83" t="s">
        <v>204</v>
      </c>
      <c r="CT38" s="7" t="s">
        <v>272</v>
      </c>
      <c r="CV38" s="7" t="s">
        <v>346</v>
      </c>
      <c r="CX38" s="68" t="s">
        <v>181</v>
      </c>
      <c r="CY38" s="88"/>
      <c r="CZ38" s="88"/>
      <c r="DA38" s="88"/>
      <c r="DB38" s="61"/>
      <c r="DC38" s="61"/>
      <c r="DD38" s="61"/>
      <c r="DE38" s="61"/>
      <c r="DF38" s="61"/>
      <c r="DG38" s="61"/>
      <c r="DH38" s="61"/>
      <c r="DI38" s="61"/>
      <c r="DJ38" s="61"/>
      <c r="DK38" s="61"/>
      <c r="DL38" s="61"/>
      <c r="DM38" s="61"/>
      <c r="DN38" s="61" t="s">
        <v>189</v>
      </c>
      <c r="DO38" s="61"/>
      <c r="DP38" s="61"/>
      <c r="DQ38" s="61"/>
      <c r="DR38" s="69" t="s">
        <v>274</v>
      </c>
    </row>
    <row r="39" spans="1:122" ht="12.75" customHeight="1">
      <c r="A39" s="8">
        <v>10030</v>
      </c>
      <c r="B39" s="7" t="s">
        <v>347</v>
      </c>
      <c r="C39" s="220">
        <v>0</v>
      </c>
      <c r="D39" s="217">
        <v>0</v>
      </c>
      <c r="E39" s="217">
        <v>0</v>
      </c>
      <c r="F39" s="217">
        <v>0</v>
      </c>
      <c r="G39" s="220">
        <v>0</v>
      </c>
      <c r="H39" s="220">
        <v>0</v>
      </c>
      <c r="I39" s="220">
        <v>0</v>
      </c>
      <c r="J39" s="220">
        <v>0</v>
      </c>
      <c r="K39" s="220">
        <v>0</v>
      </c>
      <c r="L39" s="220">
        <v>0</v>
      </c>
      <c r="M39" s="220">
        <v>0</v>
      </c>
      <c r="N39" s="220">
        <v>0</v>
      </c>
      <c r="O39" s="220">
        <v>0</v>
      </c>
      <c r="P39" s="220">
        <v>0</v>
      </c>
      <c r="Q39" s="217">
        <v>0</v>
      </c>
      <c r="R39" s="18"/>
      <c r="S39" s="18"/>
      <c r="T39" s="18"/>
      <c r="U39" s="18"/>
      <c r="V39" s="230">
        <v>1</v>
      </c>
      <c r="W39" s="7" t="s">
        <v>312</v>
      </c>
      <c r="X39" s="7" t="s">
        <v>348</v>
      </c>
      <c r="Z39" s="6" t="s">
        <v>314</v>
      </c>
      <c r="AA39" s="7" t="s">
        <v>197</v>
      </c>
      <c r="AB39" s="7" t="s">
        <v>198</v>
      </c>
      <c r="AF39" s="78" t="s">
        <v>319</v>
      </c>
      <c r="AG39" s="60" t="s">
        <v>349</v>
      </c>
      <c r="AH39" s="111" t="s">
        <v>234</v>
      </c>
      <c r="AJ39" s="7" t="s">
        <v>181</v>
      </c>
      <c r="AK39" s="5" t="s">
        <v>181</v>
      </c>
      <c r="AN39" s="6" t="s">
        <v>181</v>
      </c>
      <c r="BF39" s="103"/>
      <c r="BG39" s="103"/>
      <c r="BH39" s="103"/>
      <c r="BI39" s="103"/>
      <c r="BJ39" s="103"/>
      <c r="BK39" s="103"/>
      <c r="BL39" s="103" t="s">
        <v>189</v>
      </c>
      <c r="BM39" s="103"/>
      <c r="BN39" s="103"/>
      <c r="BO39" s="103"/>
      <c r="BR39" s="7"/>
      <c r="BS39" s="7"/>
      <c r="BT39" s="7"/>
      <c r="BU39" s="7" t="s">
        <v>181</v>
      </c>
      <c r="BV39" s="7"/>
      <c r="BW39" s="7"/>
      <c r="BY39" s="7"/>
      <c r="BZ39" s="7"/>
      <c r="CA39" s="7"/>
      <c r="CB39" s="7"/>
      <c r="CC39" s="7"/>
      <c r="CD39" s="7"/>
      <c r="CE39" s="7"/>
      <c r="CF39" s="7"/>
      <c r="CG39" s="7"/>
      <c r="CH39" s="7"/>
      <c r="CP39" s="166" t="s">
        <v>350</v>
      </c>
      <c r="CQ39" s="148" t="s">
        <v>351</v>
      </c>
      <c r="CR39" s="83" t="s">
        <v>352</v>
      </c>
      <c r="CS39" s="7" t="s">
        <v>353</v>
      </c>
      <c r="CT39" s="7" t="s">
        <v>272</v>
      </c>
      <c r="CV39" s="7" t="s">
        <v>354</v>
      </c>
      <c r="CX39" s="68" t="s">
        <v>181</v>
      </c>
      <c r="CY39" s="88"/>
      <c r="CZ39" s="88"/>
      <c r="DA39" s="88"/>
      <c r="DB39" s="61"/>
      <c r="DC39" s="61"/>
      <c r="DD39" s="61"/>
      <c r="DE39" s="61"/>
      <c r="DF39" s="61"/>
      <c r="DG39" s="61"/>
      <c r="DH39" s="61"/>
      <c r="DI39" s="61"/>
      <c r="DJ39" s="61"/>
      <c r="DK39" s="61"/>
      <c r="DL39" s="61"/>
      <c r="DM39" s="61"/>
      <c r="DN39" s="61" t="s">
        <v>189</v>
      </c>
      <c r="DO39" s="61"/>
      <c r="DP39" s="61"/>
      <c r="DQ39" s="61"/>
      <c r="DR39" s="69" t="s">
        <v>274</v>
      </c>
    </row>
    <row r="40" spans="1:122" ht="12.75" customHeight="1">
      <c r="A40" s="8">
        <v>10031</v>
      </c>
      <c r="B40" s="7" t="s">
        <v>355</v>
      </c>
      <c r="C40" s="220">
        <v>0</v>
      </c>
      <c r="D40" s="217">
        <v>0</v>
      </c>
      <c r="E40" s="217">
        <v>0</v>
      </c>
      <c r="F40" s="217">
        <v>0</v>
      </c>
      <c r="G40" s="220">
        <v>0</v>
      </c>
      <c r="H40" s="220">
        <v>0</v>
      </c>
      <c r="I40" s="220">
        <v>0</v>
      </c>
      <c r="J40" s="220">
        <v>0</v>
      </c>
      <c r="K40" s="220">
        <v>0</v>
      </c>
      <c r="L40" s="220">
        <v>0</v>
      </c>
      <c r="M40" s="220">
        <v>0</v>
      </c>
      <c r="N40" s="220">
        <v>0</v>
      </c>
      <c r="O40" s="220">
        <v>0</v>
      </c>
      <c r="P40" s="220">
        <v>0</v>
      </c>
      <c r="Q40" s="217">
        <v>0</v>
      </c>
      <c r="R40" s="18"/>
      <c r="S40" s="18"/>
      <c r="T40" s="18"/>
      <c r="U40" s="18"/>
      <c r="V40" s="230">
        <v>20000</v>
      </c>
      <c r="W40" s="7" t="s">
        <v>312</v>
      </c>
      <c r="X40" s="7" t="s">
        <v>348</v>
      </c>
      <c r="Z40" s="6" t="s">
        <v>314</v>
      </c>
      <c r="AA40" s="7" t="s">
        <v>197</v>
      </c>
      <c r="AB40" s="7" t="s">
        <v>198</v>
      </c>
      <c r="AF40" s="78" t="s">
        <v>319</v>
      </c>
      <c r="AG40" s="60" t="s">
        <v>356</v>
      </c>
      <c r="AH40" s="111" t="s">
        <v>234</v>
      </c>
      <c r="AJ40" s="7" t="s">
        <v>181</v>
      </c>
      <c r="AK40" s="5" t="s">
        <v>181</v>
      </c>
      <c r="AN40" s="6" t="s">
        <v>181</v>
      </c>
      <c r="BF40" s="103"/>
      <c r="BG40" s="103"/>
      <c r="BH40" s="103"/>
      <c r="BI40" s="103"/>
      <c r="BJ40" s="103"/>
      <c r="BK40" s="103"/>
      <c r="BL40" s="103" t="s">
        <v>189</v>
      </c>
      <c r="BM40" s="103"/>
      <c r="BN40" s="103"/>
      <c r="BO40" s="103"/>
      <c r="BR40" s="7"/>
      <c r="BS40" s="7"/>
      <c r="BT40" s="7"/>
      <c r="BU40" s="7" t="s">
        <v>181</v>
      </c>
      <c r="BV40" s="7"/>
      <c r="BW40" s="7"/>
      <c r="BY40" s="7"/>
      <c r="BZ40" s="7"/>
      <c r="CA40" s="7"/>
      <c r="CB40" s="7"/>
      <c r="CC40" s="7"/>
      <c r="CD40" s="7"/>
      <c r="CE40" s="7"/>
      <c r="CF40" s="7"/>
      <c r="CG40" s="7"/>
      <c r="CH40" s="7"/>
      <c r="CP40" s="166" t="s">
        <v>357</v>
      </c>
      <c r="CQ40" s="148" t="s">
        <v>316</v>
      </c>
      <c r="CR40" s="83" t="s">
        <v>204</v>
      </c>
      <c r="CT40" s="7" t="s">
        <v>272</v>
      </c>
      <c r="CV40" s="7" t="s">
        <v>358</v>
      </c>
      <c r="CX40" s="68" t="s">
        <v>181</v>
      </c>
      <c r="CY40" s="88"/>
      <c r="CZ40" s="88"/>
      <c r="DA40" s="88"/>
      <c r="DB40" s="61"/>
      <c r="DC40" s="61"/>
      <c r="DD40" s="61"/>
      <c r="DE40" s="61"/>
      <c r="DF40" s="61"/>
      <c r="DG40" s="61"/>
      <c r="DH40" s="61"/>
      <c r="DI40" s="61"/>
      <c r="DJ40" s="61"/>
      <c r="DK40" s="61"/>
      <c r="DL40" s="61"/>
      <c r="DM40" s="61"/>
      <c r="DN40" s="61" t="s">
        <v>189</v>
      </c>
      <c r="DO40" s="61"/>
      <c r="DP40" s="61"/>
      <c r="DQ40" s="61"/>
      <c r="DR40" s="69" t="s">
        <v>274</v>
      </c>
    </row>
    <row r="41" spans="1:122" ht="12.75" customHeight="1">
      <c r="A41" s="8">
        <v>10032</v>
      </c>
      <c r="B41" s="7" t="s">
        <v>359</v>
      </c>
      <c r="C41" s="220">
        <v>0</v>
      </c>
      <c r="D41" s="217">
        <v>0</v>
      </c>
      <c r="E41" s="217">
        <v>0</v>
      </c>
      <c r="F41" s="217">
        <v>0</v>
      </c>
      <c r="G41" s="220">
        <v>0</v>
      </c>
      <c r="H41" s="220">
        <v>0</v>
      </c>
      <c r="I41" s="220">
        <v>0</v>
      </c>
      <c r="J41" s="220">
        <v>0</v>
      </c>
      <c r="K41" s="220">
        <v>0</v>
      </c>
      <c r="L41" s="220">
        <v>0</v>
      </c>
      <c r="M41" s="220">
        <v>0</v>
      </c>
      <c r="N41" s="220">
        <v>0</v>
      </c>
      <c r="O41" s="220">
        <v>0</v>
      </c>
      <c r="P41" s="220">
        <v>0</v>
      </c>
      <c r="Q41" s="217">
        <v>0</v>
      </c>
      <c r="R41" s="18"/>
      <c r="S41" s="18"/>
      <c r="T41" s="18"/>
      <c r="U41" s="18"/>
      <c r="V41" s="230">
        <f>V40*5%</f>
        <v>1000</v>
      </c>
      <c r="W41" s="7" t="s">
        <v>312</v>
      </c>
      <c r="X41" s="7" t="s">
        <v>348</v>
      </c>
      <c r="Z41" s="6" t="s">
        <v>314</v>
      </c>
      <c r="AA41" s="7" t="s">
        <v>197</v>
      </c>
      <c r="AB41" s="7" t="s">
        <v>198</v>
      </c>
      <c r="AF41" s="84" t="s">
        <v>319</v>
      </c>
      <c r="AG41" s="145" t="s">
        <v>360</v>
      </c>
      <c r="AH41" s="111" t="s">
        <v>234</v>
      </c>
      <c r="AJ41" s="7" t="s">
        <v>181</v>
      </c>
      <c r="AK41" s="5" t="s">
        <v>181</v>
      </c>
      <c r="AN41" s="6" t="s">
        <v>181</v>
      </c>
      <c r="BF41" s="103"/>
      <c r="BG41" s="103"/>
      <c r="BH41" s="103"/>
      <c r="BI41" s="103"/>
      <c r="BJ41" s="103"/>
      <c r="BK41" s="103"/>
      <c r="BL41" s="103" t="s">
        <v>189</v>
      </c>
      <c r="BM41" s="103"/>
      <c r="BN41" s="103"/>
      <c r="BO41" s="103"/>
      <c r="BR41" s="7"/>
      <c r="BS41" s="7"/>
      <c r="BT41" s="7"/>
      <c r="BU41" s="7" t="s">
        <v>181</v>
      </c>
      <c r="BV41" s="7"/>
      <c r="BW41" s="7"/>
      <c r="BY41" s="7"/>
      <c r="BZ41" s="7"/>
      <c r="CA41" s="7"/>
      <c r="CB41" s="7"/>
      <c r="CC41" s="7"/>
      <c r="CD41" s="7"/>
      <c r="CE41" s="7"/>
      <c r="CF41" s="7"/>
      <c r="CG41" s="7"/>
      <c r="CH41" s="7"/>
      <c r="CP41" s="166" t="s">
        <v>361</v>
      </c>
      <c r="CQ41" s="148" t="s">
        <v>316</v>
      </c>
      <c r="CR41" s="83" t="s">
        <v>204</v>
      </c>
      <c r="CT41" s="7" t="s">
        <v>272</v>
      </c>
      <c r="CV41" s="7" t="s">
        <v>362</v>
      </c>
      <c r="CX41" s="68" t="s">
        <v>181</v>
      </c>
      <c r="CY41" s="88"/>
      <c r="CZ41" s="88"/>
      <c r="DA41" s="88"/>
      <c r="DB41" s="61"/>
      <c r="DC41" s="61"/>
      <c r="DD41" s="61"/>
      <c r="DE41" s="61"/>
      <c r="DF41" s="61"/>
      <c r="DG41" s="61"/>
      <c r="DH41" s="61"/>
      <c r="DI41" s="61"/>
      <c r="DJ41" s="61"/>
      <c r="DK41" s="61"/>
      <c r="DL41" s="61"/>
      <c r="DM41" s="61"/>
      <c r="DN41" s="61" t="s">
        <v>189</v>
      </c>
      <c r="DO41" s="61"/>
      <c r="DP41" s="61"/>
      <c r="DQ41" s="61"/>
      <c r="DR41" s="69" t="s">
        <v>274</v>
      </c>
    </row>
    <row r="42" spans="1:122" ht="12.75" customHeight="1">
      <c r="A42" s="8">
        <v>10485</v>
      </c>
      <c r="B42" s="7" t="s">
        <v>347</v>
      </c>
      <c r="C42" s="220">
        <v>0</v>
      </c>
      <c r="D42" s="217">
        <v>0</v>
      </c>
      <c r="E42" s="217">
        <v>0</v>
      </c>
      <c r="F42" s="217">
        <v>0</v>
      </c>
      <c r="G42" s="220">
        <v>0</v>
      </c>
      <c r="H42" s="220">
        <v>0</v>
      </c>
      <c r="I42" s="220">
        <v>0</v>
      </c>
      <c r="J42" s="220">
        <v>0</v>
      </c>
      <c r="K42" s="220">
        <v>0</v>
      </c>
      <c r="L42" s="220">
        <v>0</v>
      </c>
      <c r="M42" s="220">
        <v>0</v>
      </c>
      <c r="N42" s="220">
        <v>0</v>
      </c>
      <c r="O42" s="220">
        <v>0</v>
      </c>
      <c r="P42" s="220">
        <v>0</v>
      </c>
      <c r="Q42" s="217">
        <v>0</v>
      </c>
      <c r="R42" s="18"/>
      <c r="S42" s="18"/>
      <c r="T42" s="18"/>
      <c r="U42" s="18"/>
      <c r="V42" s="230">
        <v>1</v>
      </c>
      <c r="W42" s="7" t="s">
        <v>312</v>
      </c>
      <c r="X42" s="7" t="s">
        <v>363</v>
      </c>
      <c r="Y42" s="7" t="s">
        <v>364</v>
      </c>
      <c r="Z42" s="6" t="s">
        <v>314</v>
      </c>
      <c r="AA42" s="7" t="s">
        <v>197</v>
      </c>
      <c r="AB42" s="7" t="s">
        <v>198</v>
      </c>
      <c r="AF42" s="78" t="s">
        <v>319</v>
      </c>
      <c r="AG42" s="60" t="s">
        <v>365</v>
      </c>
      <c r="AH42" s="111" t="s">
        <v>234</v>
      </c>
      <c r="AJ42" s="7" t="s">
        <v>181</v>
      </c>
      <c r="AK42" s="5" t="s">
        <v>181</v>
      </c>
      <c r="AN42" s="6" t="s">
        <v>181</v>
      </c>
      <c r="BF42" s="103"/>
      <c r="BG42" s="103"/>
      <c r="BH42" s="103"/>
      <c r="BI42" s="103"/>
      <c r="BJ42" s="103"/>
      <c r="BK42" s="103"/>
      <c r="BL42" s="103" t="s">
        <v>189</v>
      </c>
      <c r="BM42" s="103"/>
      <c r="BN42" s="103"/>
      <c r="BO42" s="103"/>
      <c r="BR42" s="7"/>
      <c r="BS42" s="7"/>
      <c r="BT42" s="7"/>
      <c r="BU42" s="7"/>
      <c r="BV42" s="7"/>
      <c r="BW42" s="7"/>
      <c r="BY42" s="7"/>
      <c r="BZ42" s="7"/>
      <c r="CA42" s="7"/>
      <c r="CB42" s="7"/>
      <c r="CC42" s="7"/>
      <c r="CD42" s="7"/>
      <c r="CE42" s="7"/>
      <c r="CF42" s="7"/>
      <c r="CG42" s="7"/>
      <c r="CH42" s="7"/>
      <c r="CP42" s="166" t="s">
        <v>366</v>
      </c>
      <c r="CQ42" s="148" t="s">
        <v>351</v>
      </c>
      <c r="CR42" s="83" t="s">
        <v>352</v>
      </c>
      <c r="CX42" s="68"/>
      <c r="CY42" s="88"/>
      <c r="CZ42" s="88"/>
      <c r="DA42" s="88"/>
      <c r="DB42" s="61"/>
      <c r="DC42" s="61"/>
      <c r="DD42" s="61"/>
      <c r="DE42" s="61"/>
      <c r="DF42" s="61"/>
      <c r="DG42" s="61"/>
      <c r="DH42" s="61"/>
      <c r="DI42" s="61"/>
      <c r="DJ42" s="61"/>
      <c r="DK42" s="61"/>
      <c r="DL42" s="61"/>
      <c r="DM42" s="61"/>
      <c r="DN42" s="61"/>
      <c r="DO42" s="61"/>
      <c r="DP42" s="61"/>
      <c r="DQ42" s="61"/>
      <c r="DR42" s="69"/>
    </row>
    <row r="43" spans="1:122" ht="12.75" customHeight="1">
      <c r="A43" s="8">
        <v>10486</v>
      </c>
      <c r="B43" s="7" t="s">
        <v>355</v>
      </c>
      <c r="C43" s="220">
        <v>0</v>
      </c>
      <c r="D43" s="217">
        <v>0</v>
      </c>
      <c r="E43" s="217">
        <v>0</v>
      </c>
      <c r="F43" s="217">
        <v>0</v>
      </c>
      <c r="G43" s="220">
        <v>0</v>
      </c>
      <c r="H43" s="220">
        <v>0</v>
      </c>
      <c r="I43" s="220">
        <v>0</v>
      </c>
      <c r="J43" s="220">
        <v>0</v>
      </c>
      <c r="K43" s="220">
        <v>0</v>
      </c>
      <c r="L43" s="220">
        <v>0</v>
      </c>
      <c r="M43" s="220">
        <v>0</v>
      </c>
      <c r="N43" s="220">
        <v>0</v>
      </c>
      <c r="O43" s="220">
        <v>0</v>
      </c>
      <c r="P43" s="220">
        <v>0</v>
      </c>
      <c r="Q43" s="217">
        <v>0</v>
      </c>
      <c r="R43" s="18"/>
      <c r="S43" s="18"/>
      <c r="T43" s="18"/>
      <c r="U43" s="18"/>
      <c r="V43" s="230">
        <v>20000</v>
      </c>
      <c r="W43" s="7" t="s">
        <v>312</v>
      </c>
      <c r="X43" s="7" t="s">
        <v>363</v>
      </c>
      <c r="Y43" s="7" t="s">
        <v>364</v>
      </c>
      <c r="Z43" s="6" t="s">
        <v>314</v>
      </c>
      <c r="AA43" s="7" t="s">
        <v>197</v>
      </c>
      <c r="AB43" s="7" t="s">
        <v>198</v>
      </c>
      <c r="AF43" s="84" t="s">
        <v>319</v>
      </c>
      <c r="AG43" s="60" t="s">
        <v>367</v>
      </c>
      <c r="AH43" s="111" t="s">
        <v>234</v>
      </c>
      <c r="AJ43" s="7" t="s">
        <v>181</v>
      </c>
      <c r="AK43" s="5" t="s">
        <v>181</v>
      </c>
      <c r="AN43" s="6" t="s">
        <v>181</v>
      </c>
      <c r="BF43" s="103"/>
      <c r="BG43" s="103"/>
      <c r="BH43" s="103"/>
      <c r="BI43" s="103"/>
      <c r="BJ43" s="103"/>
      <c r="BK43" s="103"/>
      <c r="BL43" s="103" t="s">
        <v>189</v>
      </c>
      <c r="BM43" s="103"/>
      <c r="BN43" s="103"/>
      <c r="BO43" s="103"/>
      <c r="BR43" s="7"/>
      <c r="BS43" s="7"/>
      <c r="BT43" s="7"/>
      <c r="BU43" s="7"/>
      <c r="BV43" s="7"/>
      <c r="BW43" s="7"/>
      <c r="BY43" s="7"/>
      <c r="BZ43" s="7"/>
      <c r="CA43" s="7"/>
      <c r="CB43" s="7"/>
      <c r="CC43" s="7"/>
      <c r="CD43" s="7"/>
      <c r="CE43" s="7"/>
      <c r="CF43" s="7"/>
      <c r="CG43" s="7"/>
      <c r="CH43" s="7"/>
      <c r="CP43" s="166" t="s">
        <v>368</v>
      </c>
      <c r="CQ43" s="148" t="s">
        <v>316</v>
      </c>
      <c r="CR43" s="83" t="s">
        <v>204</v>
      </c>
      <c r="CX43" s="68"/>
      <c r="CY43" s="88"/>
      <c r="CZ43" s="88"/>
      <c r="DA43" s="88"/>
      <c r="DB43" s="61"/>
      <c r="DC43" s="61"/>
      <c r="DD43" s="61"/>
      <c r="DE43" s="61"/>
      <c r="DF43" s="61"/>
      <c r="DG43" s="61"/>
      <c r="DH43" s="61"/>
      <c r="DI43" s="61"/>
      <c r="DJ43" s="61"/>
      <c r="DK43" s="61"/>
      <c r="DL43" s="61"/>
      <c r="DM43" s="61"/>
      <c r="DN43" s="61"/>
      <c r="DO43" s="61"/>
      <c r="DP43" s="61"/>
      <c r="DQ43" s="61"/>
      <c r="DR43" s="69"/>
    </row>
    <row r="44" spans="1:122" ht="12.75" customHeight="1">
      <c r="A44" s="8">
        <v>10487</v>
      </c>
      <c r="B44" s="7" t="s">
        <v>369</v>
      </c>
      <c r="C44" s="220">
        <v>0</v>
      </c>
      <c r="D44" s="217">
        <v>0</v>
      </c>
      <c r="E44" s="217">
        <v>0</v>
      </c>
      <c r="F44" s="217">
        <v>0</v>
      </c>
      <c r="G44" s="220">
        <v>0</v>
      </c>
      <c r="H44" s="220">
        <v>0</v>
      </c>
      <c r="I44" s="220">
        <v>0</v>
      </c>
      <c r="J44" s="220">
        <v>0</v>
      </c>
      <c r="K44" s="220">
        <v>0</v>
      </c>
      <c r="L44" s="220">
        <v>0</v>
      </c>
      <c r="M44" s="220">
        <v>0</v>
      </c>
      <c r="N44" s="220">
        <v>0</v>
      </c>
      <c r="O44" s="220">
        <v>0</v>
      </c>
      <c r="P44" s="220">
        <v>0</v>
      </c>
      <c r="Q44" s="217">
        <v>0</v>
      </c>
      <c r="R44" s="18"/>
      <c r="S44" s="18"/>
      <c r="T44" s="18"/>
      <c r="U44" s="18"/>
      <c r="V44" s="230">
        <v>1300</v>
      </c>
      <c r="W44" s="7" t="s">
        <v>312</v>
      </c>
      <c r="X44" s="7" t="s">
        <v>363</v>
      </c>
      <c r="Y44" s="7" t="s">
        <v>364</v>
      </c>
      <c r="Z44" s="6" t="s">
        <v>314</v>
      </c>
      <c r="AA44" s="7" t="s">
        <v>197</v>
      </c>
      <c r="AB44" s="7" t="s">
        <v>198</v>
      </c>
      <c r="AF44" s="84" t="s">
        <v>319</v>
      </c>
      <c r="AG44" s="60" t="s">
        <v>370</v>
      </c>
      <c r="AH44" s="111" t="s">
        <v>234</v>
      </c>
      <c r="AJ44" s="7" t="s">
        <v>181</v>
      </c>
      <c r="AK44" s="5" t="s">
        <v>181</v>
      </c>
      <c r="AN44" s="6" t="s">
        <v>181</v>
      </c>
      <c r="BF44" s="103"/>
      <c r="BG44" s="103"/>
      <c r="BH44" s="103"/>
      <c r="BI44" s="103"/>
      <c r="BJ44" s="103"/>
      <c r="BK44" s="103"/>
      <c r="BL44" s="103" t="s">
        <v>189</v>
      </c>
      <c r="BM44" s="103"/>
      <c r="BN44" s="103"/>
      <c r="BO44" s="103"/>
      <c r="BR44" s="7"/>
      <c r="BS44" s="7"/>
      <c r="BT44" s="7"/>
      <c r="BU44" s="7"/>
      <c r="BV44" s="7"/>
      <c r="BW44" s="7"/>
      <c r="BY44" s="7"/>
      <c r="BZ44" s="7"/>
      <c r="CA44" s="7"/>
      <c r="CB44" s="7"/>
      <c r="CC44" s="7"/>
      <c r="CD44" s="7"/>
      <c r="CE44" s="7"/>
      <c r="CF44" s="7"/>
      <c r="CG44" s="7"/>
      <c r="CH44" s="7"/>
      <c r="CP44" s="166" t="s">
        <v>371</v>
      </c>
      <c r="CQ44" s="148" t="s">
        <v>316</v>
      </c>
      <c r="CR44" s="83" t="s">
        <v>204</v>
      </c>
      <c r="CX44" s="68"/>
      <c r="CY44" s="88"/>
      <c r="CZ44" s="88"/>
      <c r="DA44" s="88"/>
      <c r="DB44" s="61"/>
      <c r="DC44" s="61"/>
      <c r="DD44" s="61"/>
      <c r="DE44" s="61"/>
      <c r="DF44" s="61"/>
      <c r="DG44" s="61"/>
      <c r="DH44" s="61"/>
      <c r="DI44" s="61"/>
      <c r="DJ44" s="61"/>
      <c r="DK44" s="61"/>
      <c r="DL44" s="61"/>
      <c r="DM44" s="61"/>
      <c r="DN44" s="61"/>
      <c r="DO44" s="61"/>
      <c r="DP44" s="61"/>
      <c r="DQ44" s="61"/>
      <c r="DR44" s="69"/>
    </row>
    <row r="45" spans="1:122" ht="12.75" customHeight="1">
      <c r="A45" s="8">
        <v>10543</v>
      </c>
      <c r="B45" s="7" t="s">
        <v>347</v>
      </c>
      <c r="C45" s="220">
        <v>0</v>
      </c>
      <c r="D45" s="217">
        <v>0</v>
      </c>
      <c r="E45" s="217">
        <v>0</v>
      </c>
      <c r="F45" s="217">
        <v>0</v>
      </c>
      <c r="G45" s="220">
        <v>0</v>
      </c>
      <c r="H45" s="220">
        <v>0</v>
      </c>
      <c r="I45" s="220">
        <v>0</v>
      </c>
      <c r="J45" s="220">
        <v>0</v>
      </c>
      <c r="K45" s="220">
        <v>0</v>
      </c>
      <c r="L45" s="220">
        <v>0</v>
      </c>
      <c r="M45" s="220">
        <v>0</v>
      </c>
      <c r="N45" s="220">
        <v>0</v>
      </c>
      <c r="O45" s="220">
        <v>0</v>
      </c>
      <c r="P45" s="220">
        <v>0</v>
      </c>
      <c r="Q45" s="217">
        <v>0</v>
      </c>
      <c r="R45" s="18"/>
      <c r="S45" s="18"/>
      <c r="T45" s="18"/>
      <c r="U45" s="18"/>
      <c r="V45" s="230">
        <v>0</v>
      </c>
      <c r="W45" s="7" t="s">
        <v>312</v>
      </c>
      <c r="X45" s="7" t="s">
        <v>363</v>
      </c>
      <c r="Y45" s="7" t="s">
        <v>372</v>
      </c>
      <c r="Z45" s="6" t="s">
        <v>314</v>
      </c>
      <c r="AA45" s="7" t="s">
        <v>197</v>
      </c>
      <c r="AB45" s="7" t="s">
        <v>198</v>
      </c>
      <c r="AF45" s="84"/>
      <c r="AG45" s="60"/>
      <c r="AJ45" s="7" t="s">
        <v>181</v>
      </c>
      <c r="AK45" s="5" t="s">
        <v>181</v>
      </c>
      <c r="AN45" s="6" t="s">
        <v>181</v>
      </c>
      <c r="BF45" s="103"/>
      <c r="BG45" s="103"/>
      <c r="BH45" s="103"/>
      <c r="BI45" s="103"/>
      <c r="BJ45" s="103"/>
      <c r="BK45" s="103"/>
      <c r="BL45" s="103"/>
      <c r="BM45" s="103"/>
      <c r="BN45" s="103"/>
      <c r="BO45" s="103"/>
      <c r="BR45" s="7"/>
      <c r="BS45" s="7"/>
      <c r="BT45" s="7"/>
      <c r="BU45" s="7"/>
      <c r="BV45" s="7"/>
      <c r="BW45" s="7"/>
      <c r="BY45" s="7"/>
      <c r="BZ45" s="7"/>
      <c r="CA45" s="7"/>
      <c r="CB45" s="7"/>
      <c r="CC45" s="7"/>
      <c r="CD45" s="7"/>
      <c r="CE45" s="7"/>
      <c r="CF45" s="7"/>
      <c r="CG45" s="7"/>
      <c r="CH45" s="7"/>
      <c r="CP45" s="166" t="s">
        <v>373</v>
      </c>
      <c r="CQ45" s="148"/>
      <c r="CR45" s="83"/>
      <c r="CX45" s="68"/>
      <c r="CY45" s="88"/>
      <c r="CZ45" s="88"/>
      <c r="DA45" s="88"/>
      <c r="DB45" s="61"/>
      <c r="DC45" s="61"/>
      <c r="DD45" s="61"/>
      <c r="DE45" s="61"/>
      <c r="DF45" s="61"/>
      <c r="DG45" s="61"/>
      <c r="DH45" s="61"/>
      <c r="DI45" s="61"/>
      <c r="DJ45" s="61"/>
      <c r="DK45" s="61"/>
      <c r="DL45" s="61"/>
      <c r="DM45" s="61"/>
      <c r="DN45" s="61"/>
      <c r="DO45" s="61"/>
      <c r="DP45" s="61"/>
      <c r="DQ45" s="61"/>
      <c r="DR45" s="69"/>
    </row>
    <row r="46" spans="1:122" ht="12.75" customHeight="1">
      <c r="A46" s="8">
        <v>10544</v>
      </c>
      <c r="B46" s="7" t="s">
        <v>355</v>
      </c>
      <c r="C46" s="220">
        <v>0</v>
      </c>
      <c r="D46" s="217">
        <v>0</v>
      </c>
      <c r="E46" s="217">
        <v>0</v>
      </c>
      <c r="F46" s="217">
        <v>0</v>
      </c>
      <c r="G46" s="220">
        <v>0</v>
      </c>
      <c r="H46" s="220">
        <v>0</v>
      </c>
      <c r="I46" s="220">
        <v>0</v>
      </c>
      <c r="J46" s="220">
        <v>0</v>
      </c>
      <c r="K46" s="220">
        <v>0</v>
      </c>
      <c r="L46" s="220">
        <v>0</v>
      </c>
      <c r="M46" s="220">
        <v>0</v>
      </c>
      <c r="N46" s="220">
        <v>0</v>
      </c>
      <c r="O46" s="220">
        <v>0</v>
      </c>
      <c r="P46" s="220">
        <v>0</v>
      </c>
      <c r="Q46" s="217">
        <v>0</v>
      </c>
      <c r="R46" s="18"/>
      <c r="S46" s="18"/>
      <c r="T46" s="18"/>
      <c r="U46" s="18"/>
      <c r="V46" s="230">
        <v>0</v>
      </c>
      <c r="W46" s="7" t="s">
        <v>312</v>
      </c>
      <c r="X46" s="7" t="s">
        <v>363</v>
      </c>
      <c r="Y46" s="7" t="s">
        <v>372</v>
      </c>
      <c r="Z46" s="6" t="s">
        <v>314</v>
      </c>
      <c r="AA46" s="7" t="s">
        <v>197</v>
      </c>
      <c r="AB46" s="7" t="s">
        <v>198</v>
      </c>
      <c r="AF46" s="84"/>
      <c r="AG46" s="60"/>
      <c r="AJ46" s="7" t="s">
        <v>181</v>
      </c>
      <c r="AK46" s="5" t="s">
        <v>181</v>
      </c>
      <c r="AN46" s="6" t="s">
        <v>181</v>
      </c>
      <c r="BF46" s="103"/>
      <c r="BG46" s="103"/>
      <c r="BH46" s="103"/>
      <c r="BI46" s="103"/>
      <c r="BJ46" s="103"/>
      <c r="BK46" s="103"/>
      <c r="BL46" s="103"/>
      <c r="BM46" s="103"/>
      <c r="BN46" s="103"/>
      <c r="BO46" s="103"/>
      <c r="BR46" s="7"/>
      <c r="BS46" s="7"/>
      <c r="BT46" s="7"/>
      <c r="BU46" s="7"/>
      <c r="BV46" s="7"/>
      <c r="BW46" s="7"/>
      <c r="BY46" s="7"/>
      <c r="BZ46" s="7"/>
      <c r="CA46" s="7"/>
      <c r="CB46" s="7"/>
      <c r="CC46" s="7"/>
      <c r="CD46" s="7"/>
      <c r="CE46" s="7"/>
      <c r="CF46" s="7"/>
      <c r="CG46" s="7"/>
      <c r="CH46" s="7"/>
      <c r="CP46" s="166" t="s">
        <v>374</v>
      </c>
      <c r="CQ46" s="148"/>
      <c r="CR46" s="83"/>
      <c r="CX46" s="68"/>
      <c r="CY46" s="88"/>
      <c r="CZ46" s="88"/>
      <c r="DA46" s="88"/>
      <c r="DB46" s="61"/>
      <c r="DC46" s="61"/>
      <c r="DD46" s="61"/>
      <c r="DE46" s="61"/>
      <c r="DF46" s="61"/>
      <c r="DG46" s="61"/>
      <c r="DH46" s="61"/>
      <c r="DI46" s="61"/>
      <c r="DJ46" s="61"/>
      <c r="DK46" s="61"/>
      <c r="DL46" s="61"/>
      <c r="DM46" s="61"/>
      <c r="DN46" s="61"/>
      <c r="DO46" s="61"/>
      <c r="DP46" s="61"/>
      <c r="DQ46" s="61"/>
      <c r="DR46" s="69"/>
    </row>
    <row r="47" spans="1:122" ht="12.75" customHeight="1">
      <c r="A47" s="8">
        <v>10545</v>
      </c>
      <c r="B47" s="7" t="s">
        <v>369</v>
      </c>
      <c r="C47" s="220">
        <v>0</v>
      </c>
      <c r="D47" s="217">
        <v>0</v>
      </c>
      <c r="E47" s="217">
        <v>0</v>
      </c>
      <c r="F47" s="217">
        <v>0</v>
      </c>
      <c r="G47" s="220">
        <v>0</v>
      </c>
      <c r="H47" s="220">
        <v>0</v>
      </c>
      <c r="I47" s="220">
        <v>0</v>
      </c>
      <c r="J47" s="220">
        <v>0</v>
      </c>
      <c r="K47" s="220">
        <v>0</v>
      </c>
      <c r="L47" s="220">
        <v>0</v>
      </c>
      <c r="M47" s="220">
        <v>0</v>
      </c>
      <c r="N47" s="220">
        <v>0</v>
      </c>
      <c r="O47" s="220">
        <v>0</v>
      </c>
      <c r="P47" s="220">
        <v>0</v>
      </c>
      <c r="Q47" s="217">
        <v>0</v>
      </c>
      <c r="R47" s="18"/>
      <c r="S47" s="18"/>
      <c r="T47" s="18"/>
      <c r="U47" s="18"/>
      <c r="V47" s="230">
        <v>0</v>
      </c>
      <c r="W47" s="7" t="s">
        <v>312</v>
      </c>
      <c r="X47" s="7" t="s">
        <v>363</v>
      </c>
      <c r="Y47" s="7" t="s">
        <v>372</v>
      </c>
      <c r="Z47" s="6" t="s">
        <v>314</v>
      </c>
      <c r="AA47" s="7" t="s">
        <v>197</v>
      </c>
      <c r="AB47" s="7" t="s">
        <v>198</v>
      </c>
      <c r="AF47" s="84"/>
      <c r="AG47" s="60"/>
      <c r="AJ47" s="7" t="s">
        <v>181</v>
      </c>
      <c r="AK47" s="5" t="s">
        <v>181</v>
      </c>
      <c r="AN47" s="6" t="s">
        <v>181</v>
      </c>
      <c r="BF47" s="103"/>
      <c r="BG47" s="103"/>
      <c r="BH47" s="103"/>
      <c r="BI47" s="103"/>
      <c r="BJ47" s="103"/>
      <c r="BK47" s="103"/>
      <c r="BL47" s="103"/>
      <c r="BM47" s="103"/>
      <c r="BN47" s="103"/>
      <c r="BO47" s="103"/>
      <c r="BR47" s="7"/>
      <c r="BS47" s="7"/>
      <c r="BT47" s="7"/>
      <c r="BU47" s="7"/>
      <c r="BV47" s="7"/>
      <c r="BW47" s="7"/>
      <c r="BY47" s="7"/>
      <c r="BZ47" s="7"/>
      <c r="CA47" s="7"/>
      <c r="CB47" s="7"/>
      <c r="CC47" s="7"/>
      <c r="CD47" s="7"/>
      <c r="CE47" s="7"/>
      <c r="CF47" s="7"/>
      <c r="CG47" s="7"/>
      <c r="CH47" s="7"/>
      <c r="CP47" s="166" t="s">
        <v>375</v>
      </c>
      <c r="CQ47" s="148"/>
      <c r="CR47" s="83"/>
      <c r="CX47" s="68"/>
      <c r="CY47" s="88"/>
      <c r="CZ47" s="88"/>
      <c r="DA47" s="88"/>
      <c r="DB47" s="61"/>
      <c r="DC47" s="61"/>
      <c r="DD47" s="61"/>
      <c r="DE47" s="61"/>
      <c r="DF47" s="61"/>
      <c r="DG47" s="61"/>
      <c r="DH47" s="61"/>
      <c r="DI47" s="61"/>
      <c r="DJ47" s="61"/>
      <c r="DK47" s="61"/>
      <c r="DL47" s="61"/>
      <c r="DM47" s="61"/>
      <c r="DN47" s="61"/>
      <c r="DO47" s="61"/>
      <c r="DP47" s="61"/>
      <c r="DQ47" s="61"/>
      <c r="DR47" s="69"/>
    </row>
    <row r="48" spans="1:122" s="24" customFormat="1" ht="12.75" customHeight="1">
      <c r="A48" s="22">
        <v>10033</v>
      </c>
      <c r="B48" s="24" t="s">
        <v>376</v>
      </c>
      <c r="C48" s="221">
        <v>0</v>
      </c>
      <c r="D48" s="229">
        <v>1276</v>
      </c>
      <c r="E48" s="229">
        <v>9570</v>
      </c>
      <c r="F48" s="229">
        <v>12760</v>
      </c>
      <c r="G48" s="221">
        <v>0</v>
      </c>
      <c r="H48" s="221">
        <v>0</v>
      </c>
      <c r="I48" s="221">
        <v>0</v>
      </c>
      <c r="J48" s="222">
        <v>15950</v>
      </c>
      <c r="K48" s="222">
        <v>11165</v>
      </c>
      <c r="L48" s="222">
        <v>20940</v>
      </c>
      <c r="M48" s="222">
        <v>15950</v>
      </c>
      <c r="N48" s="221">
        <v>0</v>
      </c>
      <c r="O48" s="221">
        <v>0</v>
      </c>
      <c r="P48" s="221">
        <v>12760</v>
      </c>
      <c r="Q48" s="229">
        <v>9570</v>
      </c>
      <c r="R48" s="226"/>
      <c r="S48" s="226"/>
      <c r="T48" s="226"/>
      <c r="U48" s="226"/>
      <c r="V48" s="231">
        <f>V38-V41-V44</f>
        <v>64900</v>
      </c>
      <c r="W48" s="24" t="s">
        <v>312</v>
      </c>
      <c r="X48" s="24" t="s">
        <v>377</v>
      </c>
      <c r="Z48" s="20" t="s">
        <v>314</v>
      </c>
      <c r="AA48" s="24" t="s">
        <v>197</v>
      </c>
      <c r="AB48" s="24" t="s">
        <v>198</v>
      </c>
      <c r="AF48" s="154" t="s">
        <v>319</v>
      </c>
      <c r="AG48" s="150" t="s">
        <v>378</v>
      </c>
      <c r="AH48" s="112" t="s">
        <v>234</v>
      </c>
      <c r="AI48" s="108"/>
      <c r="AJ48" s="24" t="s">
        <v>181</v>
      </c>
      <c r="AK48" s="21" t="s">
        <v>181</v>
      </c>
      <c r="AN48" s="20" t="s">
        <v>181</v>
      </c>
      <c r="BE48" s="20"/>
      <c r="BF48" s="115"/>
      <c r="BG48" s="115"/>
      <c r="BH48" s="115"/>
      <c r="BI48" s="115"/>
      <c r="BJ48" s="115"/>
      <c r="BK48" s="115"/>
      <c r="BL48" s="115" t="s">
        <v>189</v>
      </c>
      <c r="BM48" s="115"/>
      <c r="BN48" s="115"/>
      <c r="BO48" s="115"/>
      <c r="BP48" s="21"/>
      <c r="BU48" s="24" t="s">
        <v>181</v>
      </c>
      <c r="BX48" s="20"/>
      <c r="CI48" s="20"/>
      <c r="CO48" s="21"/>
      <c r="CP48" s="168" t="s">
        <v>379</v>
      </c>
      <c r="CQ48" s="149" t="s">
        <v>316</v>
      </c>
      <c r="CR48" s="150" t="s">
        <v>380</v>
      </c>
      <c r="CT48" s="24" t="s">
        <v>272</v>
      </c>
      <c r="CV48" s="24" t="s">
        <v>381</v>
      </c>
      <c r="CX48" s="104" t="s">
        <v>181</v>
      </c>
      <c r="CY48" s="105"/>
      <c r="CZ48" s="105"/>
      <c r="DA48" s="105"/>
      <c r="DB48" s="63" t="s">
        <v>246</v>
      </c>
      <c r="DC48" s="63" t="s">
        <v>246</v>
      </c>
      <c r="DD48" s="63" t="s">
        <v>246</v>
      </c>
      <c r="DE48" s="63" t="s">
        <v>246</v>
      </c>
      <c r="DF48" s="63" t="s">
        <v>246</v>
      </c>
      <c r="DG48" s="63" t="s">
        <v>246</v>
      </c>
      <c r="DH48" s="63"/>
      <c r="DI48" s="63"/>
      <c r="DJ48" s="63"/>
      <c r="DK48" s="63"/>
      <c r="DL48" s="63"/>
      <c r="DM48" s="63"/>
      <c r="DN48" s="63" t="s">
        <v>189</v>
      </c>
      <c r="DO48" s="63"/>
      <c r="DP48" s="63"/>
      <c r="DQ48" s="63"/>
      <c r="DR48" s="70" t="s">
        <v>274</v>
      </c>
    </row>
    <row r="49" spans="1:122" ht="12.75" hidden="1" customHeight="1">
      <c r="A49" s="8">
        <v>10034</v>
      </c>
      <c r="B49" s="7" t="s">
        <v>382</v>
      </c>
      <c r="W49" s="7" t="s">
        <v>383</v>
      </c>
      <c r="X49" s="7" t="s">
        <v>384</v>
      </c>
      <c r="Z49" s="6" t="s">
        <v>226</v>
      </c>
      <c r="AA49" s="7" t="s">
        <v>197</v>
      </c>
      <c r="AB49" s="7" t="s">
        <v>198</v>
      </c>
      <c r="AF49" s="78"/>
      <c r="AJ49" s="7" t="s">
        <v>181</v>
      </c>
      <c r="AL49" s="7" t="s">
        <v>181</v>
      </c>
      <c r="AN49" s="6" t="s">
        <v>181</v>
      </c>
      <c r="BF49" s="103"/>
      <c r="BG49" s="103"/>
      <c r="BH49" s="103"/>
      <c r="BI49" s="103"/>
      <c r="BJ49" s="103"/>
      <c r="BK49" s="103"/>
      <c r="BL49" s="103" t="s">
        <v>189</v>
      </c>
      <c r="BM49" s="103"/>
      <c r="BN49" s="103"/>
      <c r="BO49" s="103"/>
      <c r="BR49" s="7"/>
      <c r="BS49" s="7"/>
      <c r="BT49" s="7"/>
      <c r="BU49" s="7"/>
      <c r="BV49" s="7"/>
      <c r="BW49" s="7"/>
      <c r="BY49" s="7"/>
      <c r="BZ49" s="7"/>
      <c r="CA49" s="7" t="s">
        <v>181</v>
      </c>
      <c r="CB49" s="7"/>
      <c r="CC49" s="7" t="s">
        <v>181</v>
      </c>
      <c r="CD49" s="7"/>
      <c r="CE49" s="7" t="s">
        <v>181</v>
      </c>
      <c r="CF49" s="7" t="s">
        <v>181</v>
      </c>
      <c r="CG49" s="7"/>
      <c r="CH49" s="7"/>
      <c r="CP49" s="167" t="s">
        <v>385</v>
      </c>
      <c r="CQ49" s="148" t="s">
        <v>386</v>
      </c>
      <c r="CR49" s="83" t="s">
        <v>387</v>
      </c>
      <c r="CT49" s="7" t="s">
        <v>388</v>
      </c>
      <c r="CU49" s="58" t="s">
        <v>389</v>
      </c>
      <c r="CV49" s="7" t="s">
        <v>390</v>
      </c>
      <c r="CW49" s="59" t="s">
        <v>391</v>
      </c>
      <c r="CX49" s="7" t="s">
        <v>388</v>
      </c>
      <c r="CY49" s="58" t="s">
        <v>392</v>
      </c>
      <c r="CZ49" s="7" t="s">
        <v>390</v>
      </c>
      <c r="DA49" s="59" t="s">
        <v>391</v>
      </c>
      <c r="DH49" s="61"/>
      <c r="DI49" s="61"/>
      <c r="DJ49" s="61"/>
      <c r="DK49" s="61"/>
      <c r="DL49" s="61"/>
      <c r="DM49" s="61"/>
      <c r="DN49" s="61" t="s">
        <v>189</v>
      </c>
      <c r="DO49" s="61"/>
      <c r="DP49" s="61"/>
      <c r="DQ49" s="61"/>
      <c r="DR49" s="69" t="s">
        <v>274</v>
      </c>
    </row>
    <row r="50" spans="1:122" ht="12.75" hidden="1" customHeight="1">
      <c r="A50" s="8">
        <v>10035</v>
      </c>
      <c r="B50" s="7" t="s">
        <v>393</v>
      </c>
      <c r="W50" s="7" t="s">
        <v>383</v>
      </c>
      <c r="X50" s="7" t="s">
        <v>384</v>
      </c>
      <c r="Z50" s="6" t="s">
        <v>226</v>
      </c>
      <c r="AA50" s="7" t="s">
        <v>197</v>
      </c>
      <c r="AB50" s="7" t="s">
        <v>198</v>
      </c>
      <c r="AF50" s="78"/>
      <c r="AJ50" s="7" t="s">
        <v>181</v>
      </c>
      <c r="AL50" s="7" t="s">
        <v>181</v>
      </c>
      <c r="AN50" s="6" t="s">
        <v>181</v>
      </c>
      <c r="BF50" s="103"/>
      <c r="BG50" s="103"/>
      <c r="BH50" s="103"/>
      <c r="BI50" s="103"/>
      <c r="BJ50" s="103"/>
      <c r="BK50" s="103"/>
      <c r="BL50" s="103" t="s">
        <v>189</v>
      </c>
      <c r="BM50" s="103"/>
      <c r="BN50" s="103"/>
      <c r="BO50" s="103"/>
      <c r="BR50" s="7"/>
      <c r="BS50" s="7"/>
      <c r="BT50" s="7"/>
      <c r="BU50" s="7"/>
      <c r="BV50" s="7"/>
      <c r="BW50" s="7"/>
      <c r="BY50" s="7"/>
      <c r="BZ50" s="7"/>
      <c r="CA50" s="7"/>
      <c r="CB50" s="7"/>
      <c r="CC50" s="7" t="s">
        <v>181</v>
      </c>
      <c r="CD50" s="7"/>
      <c r="CE50" s="7"/>
      <c r="CF50" s="7"/>
      <c r="CG50" s="7" t="s">
        <v>181</v>
      </c>
      <c r="CH50" s="7"/>
      <c r="CP50" s="167" t="s">
        <v>394</v>
      </c>
      <c r="CQ50" s="148" t="s">
        <v>386</v>
      </c>
      <c r="CR50" s="83" t="s">
        <v>387</v>
      </c>
      <c r="CT50" s="7" t="s">
        <v>395</v>
      </c>
      <c r="CU50" s="58" t="s">
        <v>396</v>
      </c>
      <c r="CV50" s="7" t="s">
        <v>397</v>
      </c>
      <c r="CX50" s="7" t="s">
        <v>395</v>
      </c>
      <c r="CY50" s="58" t="s">
        <v>396</v>
      </c>
      <c r="CZ50" s="7" t="s">
        <v>397</v>
      </c>
      <c r="DA50" s="7"/>
      <c r="DH50" s="61"/>
      <c r="DI50" s="61"/>
      <c r="DJ50" s="61"/>
      <c r="DK50" s="61"/>
      <c r="DL50" s="61"/>
      <c r="DM50" s="61"/>
      <c r="DN50" s="61" t="s">
        <v>189</v>
      </c>
      <c r="DO50" s="61"/>
      <c r="DP50" s="61"/>
      <c r="DQ50" s="61"/>
      <c r="DR50" s="69" t="s">
        <v>274</v>
      </c>
    </row>
    <row r="51" spans="1:122" ht="12.75" hidden="1" customHeight="1">
      <c r="A51" s="8">
        <v>10036</v>
      </c>
      <c r="B51" s="7" t="s">
        <v>398</v>
      </c>
      <c r="W51" s="7" t="s">
        <v>383</v>
      </c>
      <c r="X51" s="7" t="s">
        <v>384</v>
      </c>
      <c r="Z51" s="6" t="s">
        <v>226</v>
      </c>
      <c r="AA51" s="7" t="s">
        <v>197</v>
      </c>
      <c r="AB51" s="7" t="s">
        <v>399</v>
      </c>
      <c r="AF51" s="78"/>
      <c r="AJ51" s="7" t="s">
        <v>400</v>
      </c>
      <c r="AL51" s="7" t="s">
        <v>181</v>
      </c>
      <c r="AN51" s="6" t="s">
        <v>181</v>
      </c>
      <c r="BF51" s="103"/>
      <c r="BG51" s="103"/>
      <c r="BH51" s="103"/>
      <c r="BI51" s="103"/>
      <c r="BJ51" s="103"/>
      <c r="BK51" s="103"/>
      <c r="BL51" s="103" t="s">
        <v>189</v>
      </c>
      <c r="BM51" s="103"/>
      <c r="BN51" s="103"/>
      <c r="BO51" s="103"/>
      <c r="BR51" s="7"/>
      <c r="BS51" s="7"/>
      <c r="BT51" s="7"/>
      <c r="BU51" s="7"/>
      <c r="BV51" s="7"/>
      <c r="BW51" s="7"/>
      <c r="BY51" s="7"/>
      <c r="BZ51" s="7"/>
      <c r="CA51" s="7"/>
      <c r="CB51" s="7"/>
      <c r="CC51" s="7" t="s">
        <v>181</v>
      </c>
      <c r="CD51" s="7"/>
      <c r="CE51" s="7"/>
      <c r="CF51" s="7" t="s">
        <v>181</v>
      </c>
      <c r="CG51" s="7"/>
      <c r="CH51" s="7"/>
      <c r="CP51" s="167" t="s">
        <v>401</v>
      </c>
      <c r="CQ51" s="148" t="s">
        <v>386</v>
      </c>
      <c r="CR51" s="83" t="s">
        <v>402</v>
      </c>
      <c r="CT51" s="7" t="s">
        <v>395</v>
      </c>
      <c r="CU51" s="58" t="s">
        <v>392</v>
      </c>
      <c r="CV51" s="7" t="s">
        <v>403</v>
      </c>
      <c r="CX51" s="7" t="s">
        <v>395</v>
      </c>
      <c r="CY51" s="58" t="s">
        <v>404</v>
      </c>
      <c r="CZ51" s="7" t="s">
        <v>403</v>
      </c>
      <c r="DA51" s="7"/>
      <c r="DH51" s="61"/>
      <c r="DI51" s="61"/>
      <c r="DJ51" s="61"/>
      <c r="DK51" s="61"/>
      <c r="DL51" s="61"/>
      <c r="DM51" s="61"/>
      <c r="DN51" s="61" t="s">
        <v>189</v>
      </c>
      <c r="DO51" s="61"/>
      <c r="DP51" s="61"/>
      <c r="DQ51" s="61"/>
      <c r="DR51" s="69" t="s">
        <v>274</v>
      </c>
    </row>
    <row r="52" spans="1:122" ht="12.75" hidden="1" customHeight="1">
      <c r="A52" s="8">
        <v>10037</v>
      </c>
      <c r="B52" s="7" t="s">
        <v>405</v>
      </c>
      <c r="W52" s="7" t="s">
        <v>383</v>
      </c>
      <c r="X52" s="7" t="s">
        <v>384</v>
      </c>
      <c r="Z52" s="6" t="s">
        <v>226</v>
      </c>
      <c r="AA52" s="7" t="s">
        <v>197</v>
      </c>
      <c r="AB52" s="7" t="s">
        <v>399</v>
      </c>
      <c r="AF52" s="78"/>
      <c r="AJ52" s="7" t="s">
        <v>400</v>
      </c>
      <c r="AL52" s="7" t="s">
        <v>181</v>
      </c>
      <c r="AN52" s="6" t="s">
        <v>181</v>
      </c>
      <c r="BF52" s="103"/>
      <c r="BG52" s="103"/>
      <c r="BH52" s="103"/>
      <c r="BI52" s="103"/>
      <c r="BJ52" s="103"/>
      <c r="BK52" s="103"/>
      <c r="BL52" s="103" t="s">
        <v>189</v>
      </c>
      <c r="BM52" s="103"/>
      <c r="BN52" s="103"/>
      <c r="BO52" s="103"/>
      <c r="BR52" s="7"/>
      <c r="BS52" s="7"/>
      <c r="BT52" s="7"/>
      <c r="BU52" s="7"/>
      <c r="BV52" s="7"/>
      <c r="BW52" s="7"/>
      <c r="BY52" s="7"/>
      <c r="BZ52" s="7"/>
      <c r="CA52" s="7" t="s">
        <v>181</v>
      </c>
      <c r="CB52" s="7"/>
      <c r="CC52" s="7" t="s">
        <v>181</v>
      </c>
      <c r="CD52" s="7"/>
      <c r="CE52" s="7"/>
      <c r="CF52" s="7"/>
      <c r="CG52" s="7" t="s">
        <v>181</v>
      </c>
      <c r="CH52" s="7"/>
      <c r="CP52" s="167" t="s">
        <v>406</v>
      </c>
      <c r="CQ52" s="148" t="s">
        <v>386</v>
      </c>
      <c r="CR52" s="83" t="s">
        <v>402</v>
      </c>
      <c r="CT52" s="7" t="s">
        <v>395</v>
      </c>
      <c r="CU52" s="58" t="s">
        <v>407</v>
      </c>
      <c r="CV52" s="7" t="s">
        <v>408</v>
      </c>
      <c r="CX52" s="7" t="s">
        <v>395</v>
      </c>
      <c r="CY52" s="58" t="s">
        <v>409</v>
      </c>
      <c r="CZ52" s="7" t="s">
        <v>408</v>
      </c>
      <c r="DA52" s="7"/>
      <c r="DH52" s="61"/>
      <c r="DI52" s="61"/>
      <c r="DJ52" s="61"/>
      <c r="DK52" s="61"/>
      <c r="DL52" s="61"/>
      <c r="DM52" s="61"/>
      <c r="DN52" s="61" t="s">
        <v>189</v>
      </c>
      <c r="DO52" s="61"/>
      <c r="DP52" s="61"/>
      <c r="DQ52" s="61"/>
      <c r="DR52" s="69" t="s">
        <v>274</v>
      </c>
    </row>
    <row r="53" spans="1:122" ht="12.75" hidden="1" customHeight="1">
      <c r="A53" s="8">
        <v>10452</v>
      </c>
      <c r="B53" s="7" t="s">
        <v>410</v>
      </c>
      <c r="W53" s="7" t="s">
        <v>383</v>
      </c>
      <c r="X53" s="7" t="s">
        <v>411</v>
      </c>
      <c r="Z53" s="6" t="s">
        <v>412</v>
      </c>
      <c r="AA53" s="7" t="s">
        <v>197</v>
      </c>
      <c r="AB53" s="7" t="s">
        <v>413</v>
      </c>
      <c r="AF53" s="78"/>
      <c r="AJ53" s="7" t="s">
        <v>414</v>
      </c>
      <c r="AM53" s="7" t="s">
        <v>181</v>
      </c>
      <c r="AN53" s="6" t="s">
        <v>181</v>
      </c>
      <c r="BF53" s="103"/>
      <c r="BG53" s="103"/>
      <c r="BH53" s="103"/>
      <c r="BI53" s="103"/>
      <c r="BJ53" s="103"/>
      <c r="BK53" s="103"/>
      <c r="BL53" s="103"/>
      <c r="BM53" s="103"/>
      <c r="BN53" s="103"/>
      <c r="BO53" s="103"/>
      <c r="BR53" s="7"/>
      <c r="BS53" s="7"/>
      <c r="BT53" s="7"/>
      <c r="BU53" s="7"/>
      <c r="BV53" s="7"/>
      <c r="BW53" s="7"/>
      <c r="BY53" s="7"/>
      <c r="BZ53" s="7"/>
      <c r="CA53" s="7"/>
      <c r="CB53" s="7"/>
      <c r="CC53" s="7"/>
      <c r="CD53" s="7"/>
      <c r="CE53" s="7"/>
      <c r="CF53" s="7"/>
      <c r="CG53" s="7"/>
      <c r="CH53" s="7"/>
      <c r="CP53" s="166" t="s">
        <v>415</v>
      </c>
      <c r="CQ53" s="148" t="s">
        <v>416</v>
      </c>
      <c r="CR53" s="83" t="s">
        <v>417</v>
      </c>
      <c r="CU53" s="58"/>
      <c r="CV53" s="7" t="s">
        <v>418</v>
      </c>
      <c r="CX53" s="68" t="s">
        <v>181</v>
      </c>
      <c r="CY53" s="88"/>
      <c r="CZ53" s="88"/>
      <c r="DA53" s="88"/>
      <c r="DH53" s="61"/>
      <c r="DI53" s="61"/>
      <c r="DJ53" s="61"/>
      <c r="DK53" s="61"/>
      <c r="DL53" s="61"/>
      <c r="DM53" s="61"/>
      <c r="DN53" s="61" t="s">
        <v>189</v>
      </c>
      <c r="DO53" s="61"/>
      <c r="DP53" s="61"/>
      <c r="DQ53" s="61"/>
      <c r="DR53" s="69" t="s">
        <v>274</v>
      </c>
    </row>
    <row r="54" spans="1:122" ht="12.75" hidden="1" customHeight="1">
      <c r="A54" s="8">
        <v>10038</v>
      </c>
      <c r="B54" s="7" t="s">
        <v>419</v>
      </c>
      <c r="W54" s="7" t="s">
        <v>383</v>
      </c>
      <c r="X54" s="7" t="s">
        <v>411</v>
      </c>
      <c r="Z54" s="6" t="s">
        <v>412</v>
      </c>
      <c r="AA54" s="7" t="s">
        <v>197</v>
      </c>
      <c r="AB54" s="7" t="s">
        <v>413</v>
      </c>
      <c r="AF54" s="78"/>
      <c r="AJ54" s="7" t="s">
        <v>414</v>
      </c>
      <c r="AL54" s="7" t="s">
        <v>181</v>
      </c>
      <c r="AM54" s="7" t="s">
        <v>181</v>
      </c>
      <c r="AN54" s="6" t="s">
        <v>181</v>
      </c>
      <c r="BF54" s="103"/>
      <c r="BG54" s="103"/>
      <c r="BH54" s="103"/>
      <c r="BI54" s="103"/>
      <c r="BJ54" s="103"/>
      <c r="BK54" s="103"/>
      <c r="BL54" s="103"/>
      <c r="BM54" s="103"/>
      <c r="BN54" s="103"/>
      <c r="BO54" s="103"/>
      <c r="BR54" s="7"/>
      <c r="BS54" s="7"/>
      <c r="BT54" s="7"/>
      <c r="BU54" s="7"/>
      <c r="BV54" s="7"/>
      <c r="BW54" s="7"/>
      <c r="BY54" s="7"/>
      <c r="BZ54" s="7"/>
      <c r="CA54" s="7"/>
      <c r="CB54" s="7"/>
      <c r="CC54" s="7"/>
      <c r="CD54" s="7"/>
      <c r="CE54" s="7"/>
      <c r="CF54" s="7"/>
      <c r="CG54" s="7"/>
      <c r="CH54" s="7"/>
      <c r="CJ54" s="7" t="s">
        <v>181</v>
      </c>
      <c r="CK54" s="7" t="s">
        <v>181</v>
      </c>
      <c r="CL54" s="7" t="s">
        <v>181</v>
      </c>
      <c r="CO54" s="5" t="s">
        <v>420</v>
      </c>
      <c r="CP54" s="166" t="s">
        <v>421</v>
      </c>
      <c r="CQ54" s="148" t="s">
        <v>422</v>
      </c>
      <c r="CR54" s="83" t="s">
        <v>423</v>
      </c>
      <c r="CT54" s="7" t="s">
        <v>44</v>
      </c>
      <c r="CU54" s="58"/>
      <c r="CV54" s="7" t="s">
        <v>424</v>
      </c>
      <c r="CW54" s="157" t="s">
        <v>425</v>
      </c>
      <c r="CX54" s="68" t="s">
        <v>181</v>
      </c>
      <c r="CY54" s="88"/>
      <c r="CZ54" s="88"/>
      <c r="DA54" s="88"/>
      <c r="DH54" s="61"/>
      <c r="DI54" s="61"/>
      <c r="DJ54" s="61"/>
      <c r="DK54" s="61"/>
      <c r="DL54" s="61"/>
      <c r="DM54" s="61"/>
      <c r="DN54" s="61" t="s">
        <v>189</v>
      </c>
      <c r="DO54" s="61"/>
      <c r="DP54" s="61"/>
      <c r="DQ54" s="61"/>
      <c r="DR54" s="69" t="s">
        <v>274</v>
      </c>
    </row>
    <row r="55" spans="1:122" s="24" customFormat="1" ht="12.75" hidden="1" customHeight="1">
      <c r="A55" s="22">
        <v>10039</v>
      </c>
      <c r="B55" s="24" t="s">
        <v>426</v>
      </c>
      <c r="W55" s="24" t="s">
        <v>383</v>
      </c>
      <c r="X55" s="24" t="s">
        <v>411</v>
      </c>
      <c r="Z55" s="20" t="s">
        <v>412</v>
      </c>
      <c r="AA55" s="24" t="s">
        <v>197</v>
      </c>
      <c r="AB55" s="24" t="s">
        <v>413</v>
      </c>
      <c r="AF55" s="79"/>
      <c r="AH55" s="112"/>
      <c r="AI55" s="108"/>
      <c r="AJ55" s="24" t="s">
        <v>414</v>
      </c>
      <c r="AK55" s="21"/>
      <c r="AL55" s="24" t="s">
        <v>181</v>
      </c>
      <c r="AM55" s="24" t="s">
        <v>181</v>
      </c>
      <c r="AN55" s="20" t="s">
        <v>181</v>
      </c>
      <c r="BE55" s="20"/>
      <c r="BF55" s="115"/>
      <c r="BG55" s="115"/>
      <c r="BH55" s="115"/>
      <c r="BI55" s="115"/>
      <c r="BJ55" s="115"/>
      <c r="BK55" s="115"/>
      <c r="BL55" s="115"/>
      <c r="BM55" s="115"/>
      <c r="BN55" s="115"/>
      <c r="BO55" s="115"/>
      <c r="BP55" s="21"/>
      <c r="BX55" s="20"/>
      <c r="CI55" s="20"/>
      <c r="CJ55" s="24" t="s">
        <v>181</v>
      </c>
      <c r="CK55" s="24" t="s">
        <v>181</v>
      </c>
      <c r="CL55" s="24" t="s">
        <v>181</v>
      </c>
      <c r="CO55" s="21" t="s">
        <v>420</v>
      </c>
      <c r="CP55" s="168" t="s">
        <v>427</v>
      </c>
      <c r="CQ55" s="149" t="s">
        <v>422</v>
      </c>
      <c r="CR55" s="150" t="s">
        <v>423</v>
      </c>
      <c r="CT55" s="24" t="s">
        <v>44</v>
      </c>
      <c r="CU55" s="134"/>
      <c r="CV55" s="24" t="s">
        <v>428</v>
      </c>
      <c r="CW55" s="178" t="s">
        <v>425</v>
      </c>
      <c r="CX55" s="104" t="s">
        <v>181</v>
      </c>
      <c r="CY55" s="105"/>
      <c r="CZ55" s="105"/>
      <c r="DA55" s="105"/>
      <c r="DH55" s="63"/>
      <c r="DI55" s="63"/>
      <c r="DJ55" s="63"/>
      <c r="DK55" s="63"/>
      <c r="DL55" s="63"/>
      <c r="DM55" s="63"/>
      <c r="DN55" s="63" t="s">
        <v>189</v>
      </c>
      <c r="DO55" s="63"/>
      <c r="DP55" s="63"/>
      <c r="DQ55" s="63"/>
      <c r="DR55" s="70" t="s">
        <v>274</v>
      </c>
    </row>
    <row r="56" spans="1:122" hidden="1">
      <c r="A56" s="8">
        <v>10286</v>
      </c>
      <c r="B56" s="7" t="s">
        <v>429</v>
      </c>
      <c r="W56" s="7" t="s">
        <v>430</v>
      </c>
      <c r="X56" s="7" t="s">
        <v>431</v>
      </c>
      <c r="Z56" s="6" t="s">
        <v>226</v>
      </c>
      <c r="AA56" s="7" t="s">
        <v>197</v>
      </c>
      <c r="AB56" s="7" t="s">
        <v>198</v>
      </c>
      <c r="AF56" s="84"/>
      <c r="AG56" s="145"/>
      <c r="AJ56" s="7" t="s">
        <v>181</v>
      </c>
      <c r="AL56" s="7" t="s">
        <v>181</v>
      </c>
      <c r="AM56" s="7" t="s">
        <v>181</v>
      </c>
      <c r="AN56" s="6" t="s">
        <v>181</v>
      </c>
      <c r="BF56" s="7" t="s">
        <v>240</v>
      </c>
      <c r="BG56" s="7" t="s">
        <v>240</v>
      </c>
      <c r="BH56" s="7" t="s">
        <v>240</v>
      </c>
      <c r="BI56" s="7" t="s">
        <v>240</v>
      </c>
      <c r="BJ56" s="7" t="s">
        <v>240</v>
      </c>
      <c r="BK56" s="7" t="s">
        <v>240</v>
      </c>
      <c r="BL56" s="7" t="s">
        <v>189</v>
      </c>
      <c r="BM56" s="7" t="s">
        <v>240</v>
      </c>
      <c r="BN56" s="7" t="s">
        <v>183</v>
      </c>
      <c r="BR56" s="7"/>
      <c r="BS56" s="7"/>
      <c r="BT56" s="7"/>
      <c r="BU56" s="7"/>
      <c r="BV56" s="7"/>
      <c r="BW56" s="7"/>
      <c r="BY56" s="7"/>
      <c r="BZ56" s="7"/>
      <c r="CA56" s="7"/>
      <c r="CB56" s="7"/>
      <c r="CC56" s="7"/>
      <c r="CD56" s="7"/>
      <c r="CE56" s="7" t="s">
        <v>181</v>
      </c>
      <c r="CF56" s="7"/>
      <c r="CG56" s="7"/>
      <c r="CH56" s="7"/>
      <c r="CP56" s="167" t="s">
        <v>432</v>
      </c>
      <c r="CQ56" s="148" t="s">
        <v>386</v>
      </c>
      <c r="CR56" s="83" t="s">
        <v>387</v>
      </c>
      <c r="CT56" s="7" t="s">
        <v>388</v>
      </c>
      <c r="CU56" s="58" t="s">
        <v>433</v>
      </c>
      <c r="CV56" s="7" t="s">
        <v>434</v>
      </c>
      <c r="CX56" s="68" t="s">
        <v>181</v>
      </c>
      <c r="CY56" s="88"/>
      <c r="CZ56" s="88"/>
      <c r="DA56" s="88"/>
      <c r="DH56" s="61"/>
      <c r="DI56" s="61"/>
      <c r="DJ56" s="61"/>
      <c r="DK56" s="61"/>
      <c r="DL56" s="61"/>
      <c r="DM56" s="61"/>
      <c r="DN56" s="61" t="s">
        <v>189</v>
      </c>
      <c r="DO56" s="61"/>
      <c r="DP56" s="61"/>
      <c r="DQ56" s="61"/>
      <c r="DR56" s="69" t="s">
        <v>274</v>
      </c>
    </row>
    <row r="57" spans="1:122" hidden="1">
      <c r="A57" s="8">
        <v>10416</v>
      </c>
      <c r="B57" s="7" t="s">
        <v>435</v>
      </c>
      <c r="W57" s="7" t="s">
        <v>430</v>
      </c>
      <c r="X57" s="7" t="s">
        <v>431</v>
      </c>
      <c r="Z57" s="6" t="s">
        <v>226</v>
      </c>
      <c r="AA57" s="7" t="s">
        <v>197</v>
      </c>
      <c r="AB57" s="7" t="s">
        <v>198</v>
      </c>
      <c r="AF57" s="78"/>
      <c r="AJ57" s="7" t="s">
        <v>181</v>
      </c>
      <c r="AL57" s="7" t="s">
        <v>181</v>
      </c>
      <c r="AN57" s="6" t="s">
        <v>181</v>
      </c>
      <c r="BF57" s="7" t="s">
        <v>189</v>
      </c>
      <c r="BG57" s="7" t="s">
        <v>189</v>
      </c>
      <c r="BH57" s="162" t="s">
        <v>436</v>
      </c>
      <c r="BI57" s="7" t="s">
        <v>189</v>
      </c>
      <c r="BJ57" s="7" t="s">
        <v>189</v>
      </c>
      <c r="BK57" s="7" t="s">
        <v>189</v>
      </c>
      <c r="BL57" s="7" t="s">
        <v>189</v>
      </c>
      <c r="BM57" s="162" t="s">
        <v>436</v>
      </c>
      <c r="BN57" s="7" t="s">
        <v>199</v>
      </c>
      <c r="BR57" s="7"/>
      <c r="BS57" s="7"/>
      <c r="BT57" s="7"/>
      <c r="BU57" s="7"/>
      <c r="BV57" s="7"/>
      <c r="BW57" s="7"/>
      <c r="BY57" s="7"/>
      <c r="BZ57" s="7"/>
      <c r="CA57" s="7"/>
      <c r="CB57" s="7"/>
      <c r="CC57" s="7"/>
      <c r="CD57" s="7"/>
      <c r="CE57" s="7"/>
      <c r="CF57" s="7"/>
      <c r="CG57" s="7"/>
      <c r="CH57" s="7"/>
      <c r="CO57" s="5" t="s">
        <v>437</v>
      </c>
      <c r="CP57" s="172"/>
      <c r="CQ57" s="148" t="s">
        <v>386</v>
      </c>
      <c r="CR57" s="83" t="s">
        <v>204</v>
      </c>
      <c r="CV57" s="7" t="s">
        <v>438</v>
      </c>
      <c r="CX57" s="68" t="s">
        <v>181</v>
      </c>
      <c r="CY57" s="88"/>
      <c r="CZ57" s="88"/>
      <c r="DA57" s="88"/>
      <c r="DH57" s="61"/>
      <c r="DI57" s="61"/>
      <c r="DJ57" s="61"/>
      <c r="DK57" s="61"/>
      <c r="DL57" s="61"/>
      <c r="DM57" s="61"/>
      <c r="DN57" s="61" t="s">
        <v>189</v>
      </c>
      <c r="DO57" s="61"/>
      <c r="DP57" s="61"/>
      <c r="DQ57" s="61"/>
      <c r="DR57" s="69" t="s">
        <v>274</v>
      </c>
    </row>
    <row r="58" spans="1:122" hidden="1">
      <c r="A58" s="8">
        <v>10289</v>
      </c>
      <c r="B58" s="7" t="s">
        <v>439</v>
      </c>
      <c r="W58" s="7" t="s">
        <v>430</v>
      </c>
      <c r="X58" s="7" t="s">
        <v>431</v>
      </c>
      <c r="Z58" s="6" t="s">
        <v>226</v>
      </c>
      <c r="AA58" s="7" t="s">
        <v>197</v>
      </c>
      <c r="AB58" s="7" t="s">
        <v>198</v>
      </c>
      <c r="AF58" s="78"/>
      <c r="AJ58" s="7" t="s">
        <v>181</v>
      </c>
      <c r="AL58" s="7" t="s">
        <v>181</v>
      </c>
      <c r="AM58" s="7" t="s">
        <v>181</v>
      </c>
      <c r="AN58" s="6" t="s">
        <v>181</v>
      </c>
      <c r="BF58" s="162" t="s">
        <v>440</v>
      </c>
      <c r="BG58" s="162" t="s">
        <v>440</v>
      </c>
      <c r="BH58" s="162" t="s">
        <v>440</v>
      </c>
      <c r="BI58" s="162" t="s">
        <v>440</v>
      </c>
      <c r="BJ58" s="162" t="s">
        <v>440</v>
      </c>
      <c r="BK58" s="7" t="s">
        <v>189</v>
      </c>
      <c r="BL58" s="7" t="s">
        <v>189</v>
      </c>
      <c r="BM58" s="162" t="s">
        <v>440</v>
      </c>
      <c r="BN58" s="7" t="s">
        <v>199</v>
      </c>
      <c r="BR58" s="7"/>
      <c r="BS58" s="7"/>
      <c r="BT58" s="7"/>
      <c r="BU58" s="7"/>
      <c r="BV58" s="7"/>
      <c r="BW58" s="7"/>
      <c r="BY58" s="7"/>
      <c r="BZ58" s="7"/>
      <c r="CA58" s="7"/>
      <c r="CB58" s="7"/>
      <c r="CC58" s="7"/>
      <c r="CD58" s="7"/>
      <c r="CE58" s="7" t="s">
        <v>181</v>
      </c>
      <c r="CF58" s="7"/>
      <c r="CG58" s="7"/>
      <c r="CH58" s="7"/>
      <c r="CP58" s="167" t="s">
        <v>441</v>
      </c>
      <c r="CQ58" s="148" t="s">
        <v>386</v>
      </c>
      <c r="CR58" s="83" t="s">
        <v>387</v>
      </c>
      <c r="CV58" s="7" t="s">
        <v>442</v>
      </c>
      <c r="CX58" s="68" t="s">
        <v>181</v>
      </c>
      <c r="CY58" s="88"/>
      <c r="CZ58" s="88"/>
      <c r="DA58" s="88"/>
      <c r="DH58" s="61"/>
      <c r="DI58" s="61"/>
      <c r="DJ58" s="61"/>
      <c r="DK58" s="61"/>
      <c r="DL58" s="61"/>
      <c r="DM58" s="61"/>
      <c r="DN58" s="61" t="s">
        <v>189</v>
      </c>
      <c r="DO58" s="61"/>
      <c r="DP58" s="61"/>
      <c r="DQ58" s="61"/>
      <c r="DR58" s="69" t="s">
        <v>274</v>
      </c>
    </row>
    <row r="59" spans="1:122" hidden="1">
      <c r="A59" s="8">
        <v>10417</v>
      </c>
      <c r="B59" s="7" t="s">
        <v>443</v>
      </c>
      <c r="W59" s="7" t="s">
        <v>430</v>
      </c>
      <c r="X59" s="7" t="s">
        <v>431</v>
      </c>
      <c r="Y59" s="7" t="s">
        <v>444</v>
      </c>
      <c r="Z59" s="6" t="s">
        <v>226</v>
      </c>
      <c r="AA59" s="7" t="s">
        <v>197</v>
      </c>
      <c r="AB59" s="7" t="s">
        <v>399</v>
      </c>
      <c r="AF59" s="78" t="s">
        <v>445</v>
      </c>
      <c r="AJ59" s="7" t="s">
        <v>181</v>
      </c>
      <c r="AL59" s="7" t="s">
        <v>181</v>
      </c>
      <c r="AM59" s="7" t="s">
        <v>181</v>
      </c>
      <c r="AN59" s="6" t="s">
        <v>181</v>
      </c>
      <c r="BF59" s="162" t="s">
        <v>440</v>
      </c>
      <c r="BG59" s="7" t="s">
        <v>189</v>
      </c>
      <c r="BH59" s="162" t="s">
        <v>440</v>
      </c>
      <c r="BI59" s="7" t="s">
        <v>189</v>
      </c>
      <c r="BJ59" s="7" t="s">
        <v>189</v>
      </c>
      <c r="BK59" s="7" t="s">
        <v>189</v>
      </c>
      <c r="BL59" s="7" t="s">
        <v>189</v>
      </c>
      <c r="BM59" s="162" t="s">
        <v>440</v>
      </c>
      <c r="BN59" s="7" t="s">
        <v>199</v>
      </c>
      <c r="BR59" s="7"/>
      <c r="BS59" s="7"/>
      <c r="BT59" s="7"/>
      <c r="BU59" s="7"/>
      <c r="BV59" s="7"/>
      <c r="BW59" s="7"/>
      <c r="BY59" s="7"/>
      <c r="BZ59" s="7"/>
      <c r="CA59" s="7"/>
      <c r="CB59" s="7"/>
      <c r="CC59" s="7"/>
      <c r="CD59" s="7"/>
      <c r="CE59" s="7"/>
      <c r="CF59" s="7"/>
      <c r="CG59" s="7"/>
      <c r="CH59" s="7"/>
      <c r="CP59" s="167" t="s">
        <v>446</v>
      </c>
      <c r="CQ59" s="148" t="s">
        <v>386</v>
      </c>
      <c r="CR59" s="83" t="s">
        <v>387</v>
      </c>
      <c r="CV59" s="7" t="s">
        <v>447</v>
      </c>
      <c r="CX59" s="68" t="s">
        <v>181</v>
      </c>
      <c r="CY59" s="88"/>
      <c r="CZ59" s="88"/>
      <c r="DA59" s="88"/>
      <c r="DH59" s="61"/>
      <c r="DI59" s="61"/>
      <c r="DJ59" s="61"/>
      <c r="DK59" s="61"/>
      <c r="DL59" s="61"/>
      <c r="DM59" s="61"/>
      <c r="DN59" s="61" t="s">
        <v>189</v>
      </c>
      <c r="DO59" s="61"/>
      <c r="DP59" s="61"/>
      <c r="DQ59" s="61"/>
      <c r="DR59" s="69" t="s">
        <v>274</v>
      </c>
    </row>
    <row r="60" spans="1:122" hidden="1">
      <c r="A60" s="8">
        <v>10292</v>
      </c>
      <c r="B60" s="7" t="s">
        <v>448</v>
      </c>
      <c r="W60" s="7" t="s">
        <v>430</v>
      </c>
      <c r="X60" s="7" t="s">
        <v>431</v>
      </c>
      <c r="Y60" s="7" t="s">
        <v>444</v>
      </c>
      <c r="Z60" s="6" t="s">
        <v>226</v>
      </c>
      <c r="AA60" s="7" t="s">
        <v>197</v>
      </c>
      <c r="AB60" s="7" t="s">
        <v>399</v>
      </c>
      <c r="AF60" s="78" t="s">
        <v>445</v>
      </c>
      <c r="AJ60" s="7" t="s">
        <v>181</v>
      </c>
      <c r="AL60" s="7" t="s">
        <v>181</v>
      </c>
      <c r="AM60" s="7" t="s">
        <v>181</v>
      </c>
      <c r="AN60" s="6" t="s">
        <v>181</v>
      </c>
      <c r="BF60" s="162" t="s">
        <v>440</v>
      </c>
      <c r="BG60" s="7" t="s">
        <v>189</v>
      </c>
      <c r="BH60" s="162" t="s">
        <v>440</v>
      </c>
      <c r="BI60" s="7" t="s">
        <v>189</v>
      </c>
      <c r="BJ60" s="7" t="s">
        <v>189</v>
      </c>
      <c r="BK60" s="7" t="s">
        <v>189</v>
      </c>
      <c r="BL60" s="7" t="s">
        <v>189</v>
      </c>
      <c r="BM60" s="162" t="s">
        <v>440</v>
      </c>
      <c r="BN60" s="7" t="s">
        <v>199</v>
      </c>
      <c r="BR60" s="7"/>
      <c r="BS60" s="7"/>
      <c r="BT60" s="7"/>
      <c r="BU60" s="7"/>
      <c r="BV60" s="7"/>
      <c r="BW60" s="7"/>
      <c r="BY60" s="7"/>
      <c r="BZ60" s="7"/>
      <c r="CA60" s="7"/>
      <c r="CB60" s="7"/>
      <c r="CC60" s="7"/>
      <c r="CD60" s="7"/>
      <c r="CE60" s="7"/>
      <c r="CF60" s="7"/>
      <c r="CG60" s="7"/>
      <c r="CH60" s="7"/>
      <c r="CP60" s="167" t="s">
        <v>449</v>
      </c>
      <c r="CQ60" s="148" t="s">
        <v>386</v>
      </c>
      <c r="CR60" s="83" t="s">
        <v>387</v>
      </c>
      <c r="CV60" s="7" t="s">
        <v>450</v>
      </c>
      <c r="CW60" s="7" t="s">
        <v>451</v>
      </c>
      <c r="CX60" s="68" t="s">
        <v>181</v>
      </c>
      <c r="CY60" s="88"/>
      <c r="CZ60" s="88"/>
      <c r="DA60" s="88"/>
      <c r="DH60" s="61"/>
      <c r="DI60" s="61"/>
      <c r="DJ60" s="61"/>
      <c r="DK60" s="61"/>
      <c r="DL60" s="61"/>
      <c r="DM60" s="61"/>
      <c r="DN60" s="61" t="s">
        <v>189</v>
      </c>
      <c r="DO60" s="61"/>
      <c r="DP60" s="61"/>
      <c r="DQ60" s="61"/>
      <c r="DR60" s="69" t="s">
        <v>274</v>
      </c>
    </row>
    <row r="61" spans="1:122" hidden="1">
      <c r="A61" s="8">
        <v>10293</v>
      </c>
      <c r="B61" s="7" t="s">
        <v>452</v>
      </c>
      <c r="W61" s="7" t="s">
        <v>430</v>
      </c>
      <c r="X61" s="7" t="s">
        <v>431</v>
      </c>
      <c r="Y61" s="7" t="s">
        <v>444</v>
      </c>
      <c r="Z61" s="6" t="s">
        <v>226</v>
      </c>
      <c r="AA61" s="7" t="s">
        <v>197</v>
      </c>
      <c r="AB61" s="7" t="s">
        <v>399</v>
      </c>
      <c r="AF61" s="78" t="s">
        <v>445</v>
      </c>
      <c r="AJ61" s="7" t="s">
        <v>181</v>
      </c>
      <c r="AL61" s="7" t="s">
        <v>181</v>
      </c>
      <c r="AM61" s="7" t="s">
        <v>181</v>
      </c>
      <c r="AN61" s="6" t="s">
        <v>181</v>
      </c>
      <c r="BF61" s="162" t="s">
        <v>440</v>
      </c>
      <c r="BG61" s="7" t="s">
        <v>189</v>
      </c>
      <c r="BH61" s="162" t="s">
        <v>440</v>
      </c>
      <c r="BI61" s="7" t="s">
        <v>189</v>
      </c>
      <c r="BJ61" s="7" t="s">
        <v>189</v>
      </c>
      <c r="BK61" s="7" t="s">
        <v>189</v>
      </c>
      <c r="BL61" s="7" t="s">
        <v>189</v>
      </c>
      <c r="BM61" s="162" t="s">
        <v>440</v>
      </c>
      <c r="BN61" s="7" t="s">
        <v>199</v>
      </c>
      <c r="BR61" s="7"/>
      <c r="BS61" s="7"/>
      <c r="BT61" s="7"/>
      <c r="BU61" s="7"/>
      <c r="BV61" s="7"/>
      <c r="BW61" s="7"/>
      <c r="BY61" s="7"/>
      <c r="BZ61" s="7"/>
      <c r="CA61" s="7"/>
      <c r="CB61" s="7"/>
      <c r="CC61" s="7"/>
      <c r="CD61" s="7"/>
      <c r="CE61" s="7"/>
      <c r="CF61" s="7"/>
      <c r="CG61" s="7"/>
      <c r="CH61" s="7"/>
      <c r="CP61" s="167" t="s">
        <v>449</v>
      </c>
      <c r="CQ61" s="148" t="s">
        <v>386</v>
      </c>
      <c r="CR61" s="83" t="s">
        <v>387</v>
      </c>
      <c r="CV61" s="7" t="s">
        <v>453</v>
      </c>
      <c r="CW61" s="7" t="s">
        <v>451</v>
      </c>
      <c r="CX61" s="68" t="s">
        <v>181</v>
      </c>
      <c r="CY61" s="88"/>
      <c r="CZ61" s="88"/>
      <c r="DA61" s="88"/>
      <c r="DH61" s="61"/>
      <c r="DI61" s="61"/>
      <c r="DJ61" s="61"/>
      <c r="DK61" s="61"/>
      <c r="DL61" s="61"/>
      <c r="DM61" s="61"/>
      <c r="DN61" s="61" t="s">
        <v>189</v>
      </c>
      <c r="DO61" s="61"/>
      <c r="DP61" s="61"/>
      <c r="DQ61" s="61"/>
      <c r="DR61" s="69" t="s">
        <v>274</v>
      </c>
    </row>
    <row r="62" spans="1:122" hidden="1">
      <c r="A62" s="8">
        <v>10294</v>
      </c>
      <c r="B62" s="7" t="s">
        <v>454</v>
      </c>
      <c r="W62" s="7" t="s">
        <v>430</v>
      </c>
      <c r="X62" s="7" t="s">
        <v>431</v>
      </c>
      <c r="Y62" s="7" t="s">
        <v>444</v>
      </c>
      <c r="Z62" s="6" t="s">
        <v>226</v>
      </c>
      <c r="AA62" s="7" t="s">
        <v>197</v>
      </c>
      <c r="AB62" s="7" t="s">
        <v>399</v>
      </c>
      <c r="AF62" s="78" t="s">
        <v>445</v>
      </c>
      <c r="AJ62" s="7" t="s">
        <v>181</v>
      </c>
      <c r="AL62" s="7" t="s">
        <v>181</v>
      </c>
      <c r="AM62" s="7" t="s">
        <v>181</v>
      </c>
      <c r="AN62" s="6" t="s">
        <v>181</v>
      </c>
      <c r="BF62" s="162" t="s">
        <v>440</v>
      </c>
      <c r="BG62" s="7" t="s">
        <v>189</v>
      </c>
      <c r="BH62" s="162" t="s">
        <v>440</v>
      </c>
      <c r="BI62" s="7" t="s">
        <v>189</v>
      </c>
      <c r="BJ62" s="7" t="s">
        <v>189</v>
      </c>
      <c r="BK62" s="7" t="s">
        <v>189</v>
      </c>
      <c r="BL62" s="7" t="s">
        <v>189</v>
      </c>
      <c r="BM62" s="162" t="s">
        <v>440</v>
      </c>
      <c r="BN62" s="7" t="s">
        <v>199</v>
      </c>
      <c r="BR62" s="7"/>
      <c r="BS62" s="7"/>
      <c r="BT62" s="7"/>
      <c r="BU62" s="7"/>
      <c r="BV62" s="7"/>
      <c r="BW62" s="7"/>
      <c r="BY62" s="7"/>
      <c r="BZ62" s="7"/>
      <c r="CA62" s="7"/>
      <c r="CB62" s="7"/>
      <c r="CC62" s="7"/>
      <c r="CD62" s="7"/>
      <c r="CE62" s="7"/>
      <c r="CF62" s="7"/>
      <c r="CG62" s="7"/>
      <c r="CH62" s="7"/>
      <c r="CP62" s="167" t="s">
        <v>449</v>
      </c>
      <c r="CQ62" s="148" t="s">
        <v>386</v>
      </c>
      <c r="CR62" s="83" t="s">
        <v>387</v>
      </c>
      <c r="CV62" s="7" t="s">
        <v>455</v>
      </c>
      <c r="CW62" s="7" t="s">
        <v>451</v>
      </c>
      <c r="CX62" s="68" t="s">
        <v>181</v>
      </c>
      <c r="CY62" s="88"/>
      <c r="CZ62" s="88"/>
      <c r="DA62" s="88"/>
      <c r="DH62" s="61"/>
      <c r="DI62" s="61"/>
      <c r="DJ62" s="61"/>
      <c r="DK62" s="61"/>
      <c r="DL62" s="61"/>
      <c r="DM62" s="61"/>
      <c r="DN62" s="61" t="s">
        <v>189</v>
      </c>
      <c r="DO62" s="61"/>
      <c r="DP62" s="61"/>
      <c r="DQ62" s="61"/>
      <c r="DR62" s="69" t="s">
        <v>274</v>
      </c>
    </row>
    <row r="63" spans="1:122" hidden="1">
      <c r="A63" s="8">
        <v>10295</v>
      </c>
      <c r="B63" s="7" t="s">
        <v>456</v>
      </c>
      <c r="W63" s="7" t="s">
        <v>430</v>
      </c>
      <c r="X63" s="7" t="s">
        <v>431</v>
      </c>
      <c r="Y63" s="7" t="s">
        <v>444</v>
      </c>
      <c r="Z63" s="6" t="s">
        <v>226</v>
      </c>
      <c r="AA63" s="7" t="s">
        <v>197</v>
      </c>
      <c r="AB63" s="7" t="s">
        <v>198</v>
      </c>
      <c r="AF63" s="78" t="s">
        <v>445</v>
      </c>
      <c r="AJ63" s="7" t="s">
        <v>181</v>
      </c>
      <c r="AL63" s="7" t="s">
        <v>181</v>
      </c>
      <c r="AM63" s="7" t="s">
        <v>181</v>
      </c>
      <c r="AN63" s="6" t="s">
        <v>181</v>
      </c>
      <c r="BF63" s="162" t="s">
        <v>440</v>
      </c>
      <c r="BG63" s="7" t="s">
        <v>189</v>
      </c>
      <c r="BH63" s="162" t="s">
        <v>440</v>
      </c>
      <c r="BI63" s="7" t="s">
        <v>189</v>
      </c>
      <c r="BJ63" s="7" t="s">
        <v>189</v>
      </c>
      <c r="BK63" s="7" t="s">
        <v>189</v>
      </c>
      <c r="BL63" s="7" t="s">
        <v>189</v>
      </c>
      <c r="BM63" s="162" t="s">
        <v>440</v>
      </c>
      <c r="BN63" s="7" t="s">
        <v>199</v>
      </c>
      <c r="BR63" s="7"/>
      <c r="BS63" s="7"/>
      <c r="BT63" s="7"/>
      <c r="BU63" s="7"/>
      <c r="BV63" s="7"/>
      <c r="BW63" s="7"/>
      <c r="BY63" s="7"/>
      <c r="BZ63" s="7"/>
      <c r="CA63" s="7"/>
      <c r="CB63" s="7"/>
      <c r="CC63" s="7"/>
      <c r="CD63" s="7"/>
      <c r="CE63" s="7"/>
      <c r="CF63" s="7"/>
      <c r="CG63" s="7"/>
      <c r="CH63" s="7"/>
      <c r="CP63" s="167" t="s">
        <v>449</v>
      </c>
      <c r="CQ63" s="148" t="s">
        <v>386</v>
      </c>
      <c r="CR63" s="83" t="s">
        <v>387</v>
      </c>
      <c r="CV63" s="7" t="s">
        <v>457</v>
      </c>
      <c r="CW63" s="7" t="s">
        <v>451</v>
      </c>
      <c r="CX63" s="68" t="s">
        <v>181</v>
      </c>
      <c r="CY63" s="88"/>
      <c r="CZ63" s="88"/>
      <c r="DA63" s="88"/>
      <c r="DH63" s="61"/>
      <c r="DI63" s="61"/>
      <c r="DJ63" s="61"/>
      <c r="DK63" s="61"/>
      <c r="DL63" s="61"/>
      <c r="DM63" s="61"/>
      <c r="DN63" s="61" t="s">
        <v>189</v>
      </c>
      <c r="DO63" s="61"/>
      <c r="DP63" s="61"/>
      <c r="DQ63" s="61"/>
      <c r="DR63" s="69" t="s">
        <v>274</v>
      </c>
    </row>
    <row r="64" spans="1:122" hidden="1">
      <c r="A64" s="8">
        <v>10296</v>
      </c>
      <c r="B64" s="7" t="s">
        <v>458</v>
      </c>
      <c r="W64" s="7" t="s">
        <v>430</v>
      </c>
      <c r="X64" s="7" t="s">
        <v>431</v>
      </c>
      <c r="Y64" s="7" t="s">
        <v>444</v>
      </c>
      <c r="Z64" s="6" t="s">
        <v>226</v>
      </c>
      <c r="AA64" s="7" t="s">
        <v>197</v>
      </c>
      <c r="AB64" s="7" t="s">
        <v>198</v>
      </c>
      <c r="AF64" s="78" t="s">
        <v>445</v>
      </c>
      <c r="AJ64" s="7" t="s">
        <v>181</v>
      </c>
      <c r="AL64" s="7" t="s">
        <v>181</v>
      </c>
      <c r="AM64" s="7" t="s">
        <v>181</v>
      </c>
      <c r="AN64" s="6" t="s">
        <v>181</v>
      </c>
      <c r="BF64" s="162" t="s">
        <v>440</v>
      </c>
      <c r="BG64" s="7" t="s">
        <v>189</v>
      </c>
      <c r="BH64" s="162" t="s">
        <v>440</v>
      </c>
      <c r="BI64" s="7" t="s">
        <v>189</v>
      </c>
      <c r="BJ64" s="7" t="s">
        <v>189</v>
      </c>
      <c r="BK64" s="7" t="s">
        <v>189</v>
      </c>
      <c r="BL64" s="7" t="s">
        <v>189</v>
      </c>
      <c r="BM64" s="162" t="s">
        <v>440</v>
      </c>
      <c r="BN64" s="7" t="s">
        <v>199</v>
      </c>
      <c r="BR64" s="7"/>
      <c r="BS64" s="7"/>
      <c r="BT64" s="7"/>
      <c r="BU64" s="7"/>
      <c r="BV64" s="7"/>
      <c r="BW64" s="7"/>
      <c r="BY64" s="7"/>
      <c r="BZ64" s="7"/>
      <c r="CA64" s="7"/>
      <c r="CB64" s="7"/>
      <c r="CC64" s="7"/>
      <c r="CD64" s="7"/>
      <c r="CE64" s="7"/>
      <c r="CF64" s="7"/>
      <c r="CG64" s="7"/>
      <c r="CH64" s="7"/>
      <c r="CP64" s="167" t="s">
        <v>449</v>
      </c>
      <c r="CQ64" s="148" t="s">
        <v>386</v>
      </c>
      <c r="CR64" s="83" t="s">
        <v>387</v>
      </c>
      <c r="CV64" s="7" t="s">
        <v>459</v>
      </c>
      <c r="CW64" s="7" t="s">
        <v>451</v>
      </c>
      <c r="CX64" s="68" t="s">
        <v>181</v>
      </c>
      <c r="CY64" s="88"/>
      <c r="CZ64" s="88"/>
      <c r="DA64" s="88"/>
      <c r="DH64" s="61"/>
      <c r="DI64" s="61"/>
      <c r="DJ64" s="61"/>
      <c r="DK64" s="61"/>
      <c r="DL64" s="61"/>
      <c r="DM64" s="61"/>
      <c r="DN64" s="61" t="s">
        <v>189</v>
      </c>
      <c r="DO64" s="61"/>
      <c r="DP64" s="61"/>
      <c r="DQ64" s="61"/>
      <c r="DR64" s="69" t="s">
        <v>274</v>
      </c>
    </row>
    <row r="65" spans="1:122" hidden="1">
      <c r="A65" s="8">
        <v>10418</v>
      </c>
      <c r="B65" s="7" t="s">
        <v>460</v>
      </c>
      <c r="W65" s="7" t="s">
        <v>430</v>
      </c>
      <c r="X65" s="7" t="s">
        <v>431</v>
      </c>
      <c r="Y65" s="7" t="s">
        <v>444</v>
      </c>
      <c r="Z65" s="6" t="s">
        <v>226</v>
      </c>
      <c r="AA65" s="7" t="s">
        <v>197</v>
      </c>
      <c r="AB65" s="7" t="s">
        <v>198</v>
      </c>
      <c r="AF65" s="78" t="s">
        <v>445</v>
      </c>
      <c r="AJ65" s="7" t="s">
        <v>181</v>
      </c>
      <c r="AL65" s="7" t="s">
        <v>181</v>
      </c>
      <c r="AN65" s="6" t="s">
        <v>181</v>
      </c>
      <c r="BF65" s="162" t="s">
        <v>440</v>
      </c>
      <c r="BG65" s="7" t="s">
        <v>189</v>
      </c>
      <c r="BH65" s="162" t="s">
        <v>440</v>
      </c>
      <c r="BI65" s="7" t="s">
        <v>189</v>
      </c>
      <c r="BJ65" s="7" t="s">
        <v>189</v>
      </c>
      <c r="BK65" s="7" t="s">
        <v>189</v>
      </c>
      <c r="BL65" s="7" t="s">
        <v>189</v>
      </c>
      <c r="BM65" s="162" t="s">
        <v>440</v>
      </c>
      <c r="BN65" s="7" t="s">
        <v>199</v>
      </c>
      <c r="BR65" s="7"/>
      <c r="BS65" s="7"/>
      <c r="BT65" s="7"/>
      <c r="BU65" s="7"/>
      <c r="BV65" s="7"/>
      <c r="BW65" s="7"/>
      <c r="BY65" s="7"/>
      <c r="BZ65" s="7"/>
      <c r="CA65" s="7"/>
      <c r="CB65" s="7"/>
      <c r="CC65" s="7"/>
      <c r="CD65" s="7"/>
      <c r="CE65" s="7"/>
      <c r="CF65" s="7"/>
      <c r="CG65" s="7"/>
      <c r="CH65" s="7"/>
      <c r="CP65" s="167" t="s">
        <v>449</v>
      </c>
      <c r="CQ65" s="148" t="s">
        <v>386</v>
      </c>
      <c r="CR65" s="83" t="s">
        <v>387</v>
      </c>
      <c r="CV65" s="7" t="s">
        <v>461</v>
      </c>
      <c r="CX65" s="68" t="s">
        <v>181</v>
      </c>
      <c r="CY65" s="88"/>
      <c r="CZ65" s="88"/>
      <c r="DA65" s="88"/>
      <c r="DH65" s="61"/>
      <c r="DI65" s="61"/>
      <c r="DJ65" s="61"/>
      <c r="DK65" s="61"/>
      <c r="DL65" s="61"/>
      <c r="DM65" s="61"/>
      <c r="DN65" s="61" t="s">
        <v>189</v>
      </c>
      <c r="DO65" s="61"/>
      <c r="DP65" s="61"/>
      <c r="DQ65" s="61"/>
      <c r="DR65" s="69" t="s">
        <v>274</v>
      </c>
    </row>
    <row r="66" spans="1:122" hidden="1">
      <c r="A66" s="8">
        <v>10419</v>
      </c>
      <c r="B66" s="7" t="s">
        <v>462</v>
      </c>
      <c r="W66" s="7" t="s">
        <v>430</v>
      </c>
      <c r="X66" s="7" t="s">
        <v>463</v>
      </c>
      <c r="Z66" s="6" t="s">
        <v>226</v>
      </c>
      <c r="AA66" s="7" t="s">
        <v>308</v>
      </c>
      <c r="AF66" s="78"/>
      <c r="AJ66" s="7" t="s">
        <v>181</v>
      </c>
      <c r="AL66" s="7" t="s">
        <v>181</v>
      </c>
      <c r="AN66" s="6" t="s">
        <v>181</v>
      </c>
      <c r="BF66" s="7" t="s">
        <v>240</v>
      </c>
      <c r="BG66" s="7" t="s">
        <v>240</v>
      </c>
      <c r="BH66" s="7" t="s">
        <v>240</v>
      </c>
      <c r="BI66" s="7" t="s">
        <v>240</v>
      </c>
      <c r="BJ66" s="7" t="s">
        <v>240</v>
      </c>
      <c r="BK66" s="7" t="s">
        <v>240</v>
      </c>
      <c r="BL66" s="7" t="s">
        <v>189</v>
      </c>
      <c r="BM66" s="7" t="s">
        <v>240</v>
      </c>
      <c r="BN66" s="7" t="s">
        <v>183</v>
      </c>
      <c r="BR66" s="7"/>
      <c r="BS66" s="7"/>
      <c r="BT66" s="7"/>
      <c r="BU66" s="7"/>
      <c r="BV66" s="7"/>
      <c r="BW66" s="7"/>
      <c r="BY66" s="7"/>
      <c r="BZ66" s="7"/>
      <c r="CA66" s="7"/>
      <c r="CB66" s="7"/>
      <c r="CC66" s="7"/>
      <c r="CD66" s="7"/>
      <c r="CE66" s="7"/>
      <c r="CF66" s="7"/>
      <c r="CG66" s="7"/>
      <c r="CH66" s="7"/>
      <c r="CP66" s="172" t="s">
        <v>464</v>
      </c>
      <c r="CQ66" s="148" t="s">
        <v>310</v>
      </c>
      <c r="CR66" s="83" t="s">
        <v>465</v>
      </c>
      <c r="CS66" s="7" t="s">
        <v>466</v>
      </c>
      <c r="CT66" s="7" t="s">
        <v>467</v>
      </c>
      <c r="CU66" s="7" t="s">
        <v>468</v>
      </c>
      <c r="CV66" s="7" t="s">
        <v>469</v>
      </c>
      <c r="CX66" s="68" t="s">
        <v>181</v>
      </c>
      <c r="CY66" s="88"/>
      <c r="CZ66" s="88"/>
      <c r="DA66" s="88"/>
      <c r="DH66" s="61"/>
      <c r="DI66" s="61"/>
      <c r="DJ66" s="61"/>
      <c r="DK66" s="61"/>
      <c r="DL66" s="61"/>
      <c r="DM66" s="61"/>
      <c r="DN66" s="61" t="s">
        <v>189</v>
      </c>
      <c r="DO66" s="61"/>
      <c r="DP66" s="61"/>
      <c r="DQ66" s="61"/>
      <c r="DR66" s="69" t="s">
        <v>274</v>
      </c>
    </row>
    <row r="67" spans="1:122" hidden="1">
      <c r="A67" s="8">
        <v>10297</v>
      </c>
      <c r="B67" s="7" t="s">
        <v>470</v>
      </c>
      <c r="W67" s="7" t="s">
        <v>430</v>
      </c>
      <c r="X67" s="7" t="s">
        <v>463</v>
      </c>
      <c r="Z67" s="6" t="s">
        <v>226</v>
      </c>
      <c r="AA67" s="7" t="s">
        <v>197</v>
      </c>
      <c r="AB67" s="7" t="s">
        <v>198</v>
      </c>
      <c r="AF67" s="84" t="s">
        <v>319</v>
      </c>
      <c r="AG67" s="145" t="s">
        <v>471</v>
      </c>
      <c r="AH67" s="111" t="s">
        <v>234</v>
      </c>
      <c r="AJ67" s="7" t="s">
        <v>181</v>
      </c>
      <c r="AL67" s="7" t="s">
        <v>181</v>
      </c>
      <c r="AM67" s="7" t="s">
        <v>181</v>
      </c>
      <c r="AN67" s="6" t="s">
        <v>181</v>
      </c>
      <c r="BF67" s="7" t="s">
        <v>240</v>
      </c>
      <c r="BG67" s="7" t="s">
        <v>240</v>
      </c>
      <c r="BH67" s="7" t="s">
        <v>240</v>
      </c>
      <c r="BI67" s="7" t="s">
        <v>240</v>
      </c>
      <c r="BJ67" s="7" t="s">
        <v>240</v>
      </c>
      <c r="BK67" s="7" t="s">
        <v>240</v>
      </c>
      <c r="BL67" s="7" t="s">
        <v>189</v>
      </c>
      <c r="BM67" s="7" t="s">
        <v>240</v>
      </c>
      <c r="BN67" s="7" t="s">
        <v>199</v>
      </c>
      <c r="BR67" s="7"/>
      <c r="BS67" s="7"/>
      <c r="BT67" s="7"/>
      <c r="BU67" s="7"/>
      <c r="BV67" s="7"/>
      <c r="BW67" s="7"/>
      <c r="BY67" s="7"/>
      <c r="BZ67" s="7"/>
      <c r="CA67" s="7"/>
      <c r="CB67" s="7"/>
      <c r="CC67" s="7"/>
      <c r="CD67" s="7"/>
      <c r="CE67" s="7"/>
      <c r="CF67" s="7"/>
      <c r="CG67" s="7"/>
      <c r="CH67" s="7"/>
      <c r="CP67" s="172" t="s">
        <v>472</v>
      </c>
      <c r="CQ67" s="148" t="s">
        <v>386</v>
      </c>
      <c r="CR67" s="83" t="s">
        <v>387</v>
      </c>
      <c r="CV67" s="7" t="s">
        <v>473</v>
      </c>
      <c r="CW67" s="7" t="s">
        <v>451</v>
      </c>
      <c r="CX67" s="68" t="s">
        <v>181</v>
      </c>
      <c r="CY67" s="88"/>
      <c r="CZ67" s="88"/>
      <c r="DA67" s="88"/>
      <c r="DH67" s="61"/>
      <c r="DI67" s="61"/>
      <c r="DJ67" s="61"/>
      <c r="DK67" s="61"/>
      <c r="DL67" s="61"/>
      <c r="DM67" s="61"/>
      <c r="DN67" s="61" t="s">
        <v>189</v>
      </c>
      <c r="DO67" s="61"/>
      <c r="DP67" s="61"/>
      <c r="DQ67" s="61"/>
      <c r="DR67" s="69" t="s">
        <v>274</v>
      </c>
    </row>
    <row r="68" spans="1:122" hidden="1">
      <c r="A68" s="8">
        <v>10298</v>
      </c>
      <c r="B68" s="7" t="s">
        <v>474</v>
      </c>
      <c r="W68" s="7" t="s">
        <v>430</v>
      </c>
      <c r="X68" s="7" t="s">
        <v>463</v>
      </c>
      <c r="Z68" s="6" t="s">
        <v>226</v>
      </c>
      <c r="AA68" s="7" t="s">
        <v>197</v>
      </c>
      <c r="AB68" s="7" t="s">
        <v>198</v>
      </c>
      <c r="AF68" s="84"/>
      <c r="AG68" s="83"/>
      <c r="AJ68" s="7" t="s">
        <v>181</v>
      </c>
      <c r="AL68" s="7" t="s">
        <v>181</v>
      </c>
      <c r="AM68" s="7" t="s">
        <v>181</v>
      </c>
      <c r="AN68" s="6" t="s">
        <v>181</v>
      </c>
      <c r="BF68" s="7" t="s">
        <v>240</v>
      </c>
      <c r="BG68" s="7" t="s">
        <v>240</v>
      </c>
      <c r="BH68" s="7" t="s">
        <v>240</v>
      </c>
      <c r="BI68" s="7" t="s">
        <v>240</v>
      </c>
      <c r="BJ68" s="7" t="s">
        <v>240</v>
      </c>
      <c r="BK68" s="7" t="s">
        <v>240</v>
      </c>
      <c r="BL68" s="7" t="s">
        <v>189</v>
      </c>
      <c r="BM68" s="7" t="s">
        <v>240</v>
      </c>
      <c r="BN68" s="7" t="s">
        <v>199</v>
      </c>
      <c r="BR68" s="7"/>
      <c r="BS68" s="7"/>
      <c r="BT68" s="7"/>
      <c r="BU68" s="7"/>
      <c r="BV68" s="7"/>
      <c r="BW68" s="7"/>
      <c r="BY68" s="7"/>
      <c r="BZ68" s="7"/>
      <c r="CA68" s="7"/>
      <c r="CB68" s="7"/>
      <c r="CC68" s="7" t="s">
        <v>181</v>
      </c>
      <c r="CD68" s="7"/>
      <c r="CE68" s="7"/>
      <c r="CF68" s="7" t="s">
        <v>181</v>
      </c>
      <c r="CG68" s="7"/>
      <c r="CH68" s="7"/>
      <c r="CP68" s="172" t="s">
        <v>475</v>
      </c>
      <c r="CQ68" s="148" t="s">
        <v>386</v>
      </c>
      <c r="CR68" s="83" t="s">
        <v>387</v>
      </c>
      <c r="CT68" s="7" t="s">
        <v>395</v>
      </c>
      <c r="CU68" s="58" t="s">
        <v>476</v>
      </c>
      <c r="CV68" s="7" t="s">
        <v>477</v>
      </c>
      <c r="CX68" s="68" t="s">
        <v>181</v>
      </c>
      <c r="CY68" s="88"/>
      <c r="CZ68" s="88"/>
      <c r="DA68" s="88"/>
      <c r="DH68" s="61"/>
      <c r="DI68" s="61"/>
      <c r="DJ68" s="61"/>
      <c r="DK68" s="61"/>
      <c r="DL68" s="61"/>
      <c r="DM68" s="61"/>
      <c r="DN68" s="61" t="s">
        <v>189</v>
      </c>
      <c r="DO68" s="61"/>
      <c r="DP68" s="61"/>
      <c r="DQ68" s="61"/>
      <c r="DR68" s="69" t="s">
        <v>274</v>
      </c>
    </row>
    <row r="69" spans="1:122" hidden="1">
      <c r="A69" s="8">
        <v>10299</v>
      </c>
      <c r="B69" s="7" t="s">
        <v>478</v>
      </c>
      <c r="W69" s="7" t="s">
        <v>430</v>
      </c>
      <c r="X69" s="7" t="s">
        <v>463</v>
      </c>
      <c r="Z69" s="6" t="s">
        <v>226</v>
      </c>
      <c r="AA69" s="7" t="s">
        <v>197</v>
      </c>
      <c r="AB69" s="7" t="s">
        <v>198</v>
      </c>
      <c r="AF69" s="84" t="s">
        <v>445</v>
      </c>
      <c r="AG69" s="83"/>
      <c r="AJ69" s="7" t="s">
        <v>181</v>
      </c>
      <c r="AL69" s="7" t="s">
        <v>181</v>
      </c>
      <c r="AM69" s="7" t="s">
        <v>181</v>
      </c>
      <c r="AN69" s="6" t="s">
        <v>181</v>
      </c>
      <c r="BF69" s="7" t="s">
        <v>479</v>
      </c>
      <c r="BG69" s="7" t="s">
        <v>479</v>
      </c>
      <c r="BH69" s="7" t="s">
        <v>479</v>
      </c>
      <c r="BI69" s="7" t="s">
        <v>479</v>
      </c>
      <c r="BJ69" s="7" t="s">
        <v>479</v>
      </c>
      <c r="BK69" s="7" t="s">
        <v>479</v>
      </c>
      <c r="BL69" s="7" t="s">
        <v>189</v>
      </c>
      <c r="BM69" s="7" t="s">
        <v>479</v>
      </c>
      <c r="BN69" s="7" t="s">
        <v>199</v>
      </c>
      <c r="BR69" s="7"/>
      <c r="BS69" s="7"/>
      <c r="BT69" s="7"/>
      <c r="BU69" s="7"/>
      <c r="BV69" s="7"/>
      <c r="BW69" s="7"/>
      <c r="BY69" s="7"/>
      <c r="BZ69" s="7"/>
      <c r="CA69" s="7"/>
      <c r="CB69" s="7"/>
      <c r="CC69" s="7"/>
      <c r="CD69" s="7"/>
      <c r="CE69" s="7"/>
      <c r="CF69" s="7"/>
      <c r="CG69" s="7"/>
      <c r="CH69" s="7"/>
      <c r="CP69" s="172" t="s">
        <v>480</v>
      </c>
      <c r="CQ69" s="148" t="s">
        <v>386</v>
      </c>
      <c r="CR69" s="83" t="s">
        <v>387</v>
      </c>
      <c r="CU69" s="58"/>
      <c r="CV69" s="7" t="s">
        <v>481</v>
      </c>
      <c r="CW69" s="7" t="s">
        <v>451</v>
      </c>
      <c r="CX69" s="68" t="s">
        <v>181</v>
      </c>
      <c r="CY69" s="88"/>
      <c r="CZ69" s="88"/>
      <c r="DA69" s="88"/>
      <c r="DH69" s="61"/>
      <c r="DI69" s="61"/>
      <c r="DJ69" s="61"/>
      <c r="DK69" s="61"/>
      <c r="DL69" s="61"/>
      <c r="DM69" s="61"/>
      <c r="DN69" s="61" t="s">
        <v>189</v>
      </c>
      <c r="DO69" s="61"/>
      <c r="DP69" s="61"/>
      <c r="DQ69" s="61"/>
      <c r="DR69" s="69" t="s">
        <v>274</v>
      </c>
    </row>
    <row r="70" spans="1:122" hidden="1">
      <c r="A70" s="8">
        <v>10300</v>
      </c>
      <c r="B70" s="7" t="s">
        <v>482</v>
      </c>
      <c r="W70" s="7" t="s">
        <v>430</v>
      </c>
      <c r="X70" s="7" t="s">
        <v>463</v>
      </c>
      <c r="Z70" s="6" t="s">
        <v>226</v>
      </c>
      <c r="AA70" s="7" t="s">
        <v>197</v>
      </c>
      <c r="AB70" s="7" t="s">
        <v>198</v>
      </c>
      <c r="AF70" s="84" t="s">
        <v>445</v>
      </c>
      <c r="AG70" s="83"/>
      <c r="AJ70" s="7" t="s">
        <v>181</v>
      </c>
      <c r="AL70" s="7" t="s">
        <v>181</v>
      </c>
      <c r="AM70" s="7" t="s">
        <v>181</v>
      </c>
      <c r="AN70" s="6" t="s">
        <v>181</v>
      </c>
      <c r="BF70" s="7" t="s">
        <v>479</v>
      </c>
      <c r="BG70" s="7" t="s">
        <v>479</v>
      </c>
      <c r="BH70" s="7" t="s">
        <v>479</v>
      </c>
      <c r="BI70" s="7" t="s">
        <v>479</v>
      </c>
      <c r="BJ70" s="7" t="s">
        <v>479</v>
      </c>
      <c r="BL70" s="7" t="s">
        <v>189</v>
      </c>
      <c r="BM70" s="7" t="s">
        <v>479</v>
      </c>
      <c r="BN70" s="7" t="s">
        <v>199</v>
      </c>
      <c r="BR70" s="7"/>
      <c r="BS70" s="7"/>
      <c r="BT70" s="7"/>
      <c r="BU70" s="7"/>
      <c r="BV70" s="7"/>
      <c r="BW70" s="7"/>
      <c r="BY70" s="7"/>
      <c r="BZ70" s="7"/>
      <c r="CA70" s="7"/>
      <c r="CB70" s="7"/>
      <c r="CC70" s="7"/>
      <c r="CD70" s="7"/>
      <c r="CE70" s="7"/>
      <c r="CF70" s="7"/>
      <c r="CG70" s="7"/>
      <c r="CH70" s="7"/>
      <c r="CP70" s="172" t="s">
        <v>483</v>
      </c>
      <c r="CQ70" s="148" t="s">
        <v>386</v>
      </c>
      <c r="CR70" s="83" t="s">
        <v>387</v>
      </c>
      <c r="CU70" s="58"/>
      <c r="CV70" s="7" t="s">
        <v>484</v>
      </c>
      <c r="CW70" s="7" t="s">
        <v>451</v>
      </c>
      <c r="CX70" s="68" t="s">
        <v>181</v>
      </c>
      <c r="CY70" s="88"/>
      <c r="CZ70" s="88"/>
      <c r="DA70" s="88"/>
      <c r="DH70" s="61"/>
      <c r="DI70" s="61"/>
      <c r="DJ70" s="61"/>
      <c r="DK70" s="61"/>
      <c r="DL70" s="61"/>
      <c r="DM70" s="61"/>
      <c r="DN70" s="61" t="s">
        <v>189</v>
      </c>
      <c r="DO70" s="61"/>
      <c r="DP70" s="61"/>
      <c r="DQ70" s="61"/>
      <c r="DR70" s="69" t="s">
        <v>274</v>
      </c>
    </row>
    <row r="71" spans="1:122" hidden="1">
      <c r="A71" s="8">
        <v>10301</v>
      </c>
      <c r="B71" s="7" t="s">
        <v>485</v>
      </c>
      <c r="W71" s="7" t="s">
        <v>430</v>
      </c>
      <c r="X71" s="7" t="s">
        <v>463</v>
      </c>
      <c r="Z71" s="6" t="s">
        <v>226</v>
      </c>
      <c r="AA71" s="7" t="s">
        <v>197</v>
      </c>
      <c r="AB71" s="7" t="s">
        <v>198</v>
      </c>
      <c r="AF71" s="84" t="s">
        <v>445</v>
      </c>
      <c r="AG71" s="83"/>
      <c r="AJ71" s="7" t="s">
        <v>181</v>
      </c>
      <c r="AL71" s="7" t="s">
        <v>181</v>
      </c>
      <c r="AM71" s="7" t="s">
        <v>181</v>
      </c>
      <c r="AN71" s="6" t="s">
        <v>181</v>
      </c>
      <c r="BF71" s="7" t="s">
        <v>479</v>
      </c>
      <c r="BG71" s="7" t="s">
        <v>479</v>
      </c>
      <c r="BH71" s="7" t="s">
        <v>479</v>
      </c>
      <c r="BI71" s="7" t="s">
        <v>479</v>
      </c>
      <c r="BJ71" s="7" t="s">
        <v>479</v>
      </c>
      <c r="BL71" s="7" t="s">
        <v>189</v>
      </c>
      <c r="BM71" s="7" t="s">
        <v>479</v>
      </c>
      <c r="BN71" s="7" t="s">
        <v>199</v>
      </c>
      <c r="BR71" s="7"/>
      <c r="BS71" s="7"/>
      <c r="BT71" s="7"/>
      <c r="BU71" s="7"/>
      <c r="BV71" s="7"/>
      <c r="BW71" s="7"/>
      <c r="BY71" s="7"/>
      <c r="BZ71" s="7"/>
      <c r="CA71" s="7"/>
      <c r="CB71" s="7"/>
      <c r="CC71" s="7"/>
      <c r="CD71" s="7"/>
      <c r="CE71" s="7"/>
      <c r="CF71" s="7"/>
      <c r="CG71" s="7"/>
      <c r="CH71" s="7"/>
      <c r="CP71" s="172" t="s">
        <v>486</v>
      </c>
      <c r="CQ71" s="148" t="s">
        <v>386</v>
      </c>
      <c r="CR71" s="83" t="s">
        <v>387</v>
      </c>
      <c r="CU71" s="58"/>
      <c r="CV71" s="7" t="s">
        <v>487</v>
      </c>
      <c r="CW71" s="7" t="s">
        <v>451</v>
      </c>
      <c r="CX71" s="68" t="s">
        <v>181</v>
      </c>
      <c r="CY71" s="88"/>
      <c r="CZ71" s="88"/>
      <c r="DA71" s="88"/>
      <c r="DH71" s="61"/>
      <c r="DI71" s="61"/>
      <c r="DJ71" s="61"/>
      <c r="DK71" s="61"/>
      <c r="DL71" s="61"/>
      <c r="DM71" s="61"/>
      <c r="DN71" s="61" t="s">
        <v>189</v>
      </c>
      <c r="DO71" s="61"/>
      <c r="DP71" s="61"/>
      <c r="DQ71" s="61"/>
      <c r="DR71" s="69" t="s">
        <v>274</v>
      </c>
    </row>
    <row r="72" spans="1:122" hidden="1">
      <c r="A72" s="8">
        <v>10302</v>
      </c>
      <c r="B72" s="7" t="s">
        <v>488</v>
      </c>
      <c r="W72" s="7" t="s">
        <v>430</v>
      </c>
      <c r="X72" s="7" t="s">
        <v>463</v>
      </c>
      <c r="Z72" s="6" t="s">
        <v>226</v>
      </c>
      <c r="AA72" s="7" t="s">
        <v>197</v>
      </c>
      <c r="AB72" s="7" t="s">
        <v>198</v>
      </c>
      <c r="AF72" s="84" t="s">
        <v>445</v>
      </c>
      <c r="AG72" s="83"/>
      <c r="AJ72" s="7" t="s">
        <v>181</v>
      </c>
      <c r="AL72" s="7" t="s">
        <v>181</v>
      </c>
      <c r="AM72" s="7" t="s">
        <v>181</v>
      </c>
      <c r="AN72" s="6" t="s">
        <v>181</v>
      </c>
      <c r="BF72" s="7" t="s">
        <v>479</v>
      </c>
      <c r="BG72" s="7" t="s">
        <v>479</v>
      </c>
      <c r="BH72" s="7" t="s">
        <v>479</v>
      </c>
      <c r="BI72" s="7" t="s">
        <v>479</v>
      </c>
      <c r="BJ72" s="7" t="s">
        <v>479</v>
      </c>
      <c r="BL72" s="7" t="s">
        <v>189</v>
      </c>
      <c r="BM72" s="7" t="s">
        <v>479</v>
      </c>
      <c r="BN72" s="7" t="s">
        <v>199</v>
      </c>
      <c r="BR72" s="7"/>
      <c r="BS72" s="7"/>
      <c r="BT72" s="7"/>
      <c r="BU72" s="7"/>
      <c r="BV72" s="7"/>
      <c r="BW72" s="7"/>
      <c r="BY72" s="7"/>
      <c r="BZ72" s="7"/>
      <c r="CA72" s="7"/>
      <c r="CB72" s="7"/>
      <c r="CC72" s="7"/>
      <c r="CD72" s="7"/>
      <c r="CE72" s="7"/>
      <c r="CF72" s="7"/>
      <c r="CG72" s="7"/>
      <c r="CH72" s="7"/>
      <c r="CP72" s="172" t="s">
        <v>489</v>
      </c>
      <c r="CQ72" s="148" t="s">
        <v>386</v>
      </c>
      <c r="CR72" s="83" t="s">
        <v>387</v>
      </c>
      <c r="CU72" s="58"/>
      <c r="CV72" s="7" t="s">
        <v>490</v>
      </c>
      <c r="CW72" s="7" t="s">
        <v>451</v>
      </c>
      <c r="CX72" s="68" t="s">
        <v>181</v>
      </c>
      <c r="CY72" s="88"/>
      <c r="CZ72" s="88"/>
      <c r="DA72" s="88"/>
      <c r="DH72" s="61"/>
      <c r="DI72" s="61"/>
      <c r="DJ72" s="61"/>
      <c r="DK72" s="61"/>
      <c r="DL72" s="61"/>
      <c r="DM72" s="61"/>
      <c r="DN72" s="61" t="s">
        <v>189</v>
      </c>
      <c r="DO72" s="61"/>
      <c r="DP72" s="61"/>
      <c r="DQ72" s="61"/>
      <c r="DR72" s="69" t="s">
        <v>274</v>
      </c>
    </row>
    <row r="73" spans="1:122" hidden="1">
      <c r="A73" s="8">
        <v>10303</v>
      </c>
      <c r="B73" s="7" t="s">
        <v>491</v>
      </c>
      <c r="W73" s="7" t="s">
        <v>430</v>
      </c>
      <c r="X73" s="7" t="s">
        <v>463</v>
      </c>
      <c r="Z73" s="6" t="s">
        <v>226</v>
      </c>
      <c r="AA73" s="7" t="s">
        <v>197</v>
      </c>
      <c r="AB73" s="7" t="s">
        <v>198</v>
      </c>
      <c r="AF73" s="84" t="s">
        <v>445</v>
      </c>
      <c r="AG73" s="83"/>
      <c r="AJ73" s="7" t="s">
        <v>181</v>
      </c>
      <c r="AL73" s="7" t="s">
        <v>181</v>
      </c>
      <c r="AM73" s="7" t="s">
        <v>181</v>
      </c>
      <c r="AN73" s="6" t="s">
        <v>181</v>
      </c>
      <c r="BF73" s="7" t="s">
        <v>479</v>
      </c>
      <c r="BG73" s="7" t="s">
        <v>479</v>
      </c>
      <c r="BH73" s="7" t="s">
        <v>479</v>
      </c>
      <c r="BI73" s="7" t="s">
        <v>479</v>
      </c>
      <c r="BJ73" s="7" t="s">
        <v>479</v>
      </c>
      <c r="BL73" s="7" t="s">
        <v>189</v>
      </c>
      <c r="BM73" s="7" t="s">
        <v>479</v>
      </c>
      <c r="BN73" s="7" t="s">
        <v>199</v>
      </c>
      <c r="BR73" s="7"/>
      <c r="BS73" s="7"/>
      <c r="BT73" s="7"/>
      <c r="BU73" s="7"/>
      <c r="BV73" s="7"/>
      <c r="BW73" s="7"/>
      <c r="BY73" s="7"/>
      <c r="BZ73" s="7"/>
      <c r="CA73" s="7"/>
      <c r="CB73" s="7"/>
      <c r="CC73" s="7"/>
      <c r="CD73" s="7"/>
      <c r="CE73" s="7"/>
      <c r="CF73" s="7"/>
      <c r="CG73" s="7"/>
      <c r="CH73" s="7"/>
      <c r="CP73" s="172" t="s">
        <v>492</v>
      </c>
      <c r="CQ73" s="148" t="s">
        <v>386</v>
      </c>
      <c r="CR73" s="83" t="s">
        <v>387</v>
      </c>
      <c r="CU73" s="58"/>
      <c r="CV73" s="7" t="s">
        <v>493</v>
      </c>
      <c r="CW73" s="7" t="s">
        <v>451</v>
      </c>
      <c r="CX73" s="68" t="s">
        <v>181</v>
      </c>
      <c r="CY73" s="88"/>
      <c r="CZ73" s="88"/>
      <c r="DA73" s="88"/>
      <c r="DH73" s="61"/>
      <c r="DI73" s="61"/>
      <c r="DJ73" s="61"/>
      <c r="DK73" s="61"/>
      <c r="DL73" s="61"/>
      <c r="DM73" s="61"/>
      <c r="DN73" s="61" t="s">
        <v>189</v>
      </c>
      <c r="DO73" s="61"/>
      <c r="DP73" s="61"/>
      <c r="DQ73" s="61"/>
      <c r="DR73" s="69" t="s">
        <v>274</v>
      </c>
    </row>
    <row r="74" spans="1:122" hidden="1">
      <c r="A74" s="8">
        <v>10453</v>
      </c>
      <c r="B74" s="7" t="s">
        <v>494</v>
      </c>
      <c r="W74" s="7" t="s">
        <v>430</v>
      </c>
      <c r="X74" s="7" t="s">
        <v>463</v>
      </c>
      <c r="Y74" s="7" t="s">
        <v>495</v>
      </c>
      <c r="Z74" s="6" t="s">
        <v>226</v>
      </c>
      <c r="AA74" s="7" t="s">
        <v>308</v>
      </c>
      <c r="AF74" s="78" t="s">
        <v>445</v>
      </c>
      <c r="AG74" s="78"/>
      <c r="AJ74" s="7" t="s">
        <v>181</v>
      </c>
      <c r="AL74" s="7" t="s">
        <v>181</v>
      </c>
      <c r="BF74" s="7" t="s">
        <v>496</v>
      </c>
      <c r="BG74" s="7" t="s">
        <v>496</v>
      </c>
      <c r="BH74" s="7" t="s">
        <v>496</v>
      </c>
      <c r="BI74" s="7" t="s">
        <v>496</v>
      </c>
      <c r="BJ74" s="7" t="s">
        <v>496</v>
      </c>
      <c r="BL74" s="7" t="s">
        <v>189</v>
      </c>
      <c r="BM74" s="7" t="s">
        <v>496</v>
      </c>
      <c r="BN74" s="7" t="s">
        <v>183</v>
      </c>
      <c r="BR74" s="7"/>
      <c r="BS74" s="7"/>
      <c r="BT74" s="7"/>
      <c r="BU74" s="7"/>
      <c r="BV74" s="7"/>
      <c r="BW74" s="7"/>
      <c r="BY74" s="7"/>
      <c r="BZ74" s="7"/>
      <c r="CA74" s="7"/>
      <c r="CB74" s="7"/>
      <c r="CC74" s="7"/>
      <c r="CD74" s="7"/>
      <c r="CE74" s="7"/>
      <c r="CF74" s="7"/>
      <c r="CG74" s="7"/>
      <c r="CH74" s="7"/>
      <c r="CP74" s="172"/>
      <c r="CQ74" s="148" t="s">
        <v>310</v>
      </c>
      <c r="CR74" s="83" t="s">
        <v>465</v>
      </c>
      <c r="CS74" s="7" t="s">
        <v>466</v>
      </c>
      <c r="CT74" s="7" t="s">
        <v>467</v>
      </c>
      <c r="CU74" s="7" t="s">
        <v>468</v>
      </c>
      <c r="CV74" s="7" t="s">
        <v>497</v>
      </c>
      <c r="CX74" s="68" t="s">
        <v>181</v>
      </c>
      <c r="CY74" s="88"/>
      <c r="CZ74" s="88"/>
      <c r="DA74" s="88"/>
      <c r="DH74" s="61"/>
      <c r="DI74" s="61"/>
      <c r="DJ74" s="61"/>
      <c r="DK74" s="61"/>
      <c r="DL74" s="61"/>
      <c r="DM74" s="61"/>
      <c r="DN74" s="61" t="s">
        <v>189</v>
      </c>
      <c r="DO74" s="61"/>
      <c r="DP74" s="61"/>
      <c r="DQ74" s="61"/>
      <c r="DR74" s="69" t="s">
        <v>274</v>
      </c>
    </row>
    <row r="75" spans="1:122" hidden="1">
      <c r="A75" s="8">
        <v>10431</v>
      </c>
      <c r="B75" s="7" t="s">
        <v>498</v>
      </c>
      <c r="W75" s="7" t="s">
        <v>430</v>
      </c>
      <c r="X75" s="7" t="s">
        <v>463</v>
      </c>
      <c r="Y75" s="7" t="s">
        <v>495</v>
      </c>
      <c r="Z75" s="6" t="s">
        <v>226</v>
      </c>
      <c r="AA75" s="7" t="s">
        <v>180</v>
      </c>
      <c r="AC75" s="60" t="s">
        <v>499</v>
      </c>
      <c r="AD75" s="60"/>
      <c r="AF75" s="78" t="s">
        <v>445</v>
      </c>
      <c r="AG75" s="78"/>
      <c r="AJ75" s="7" t="s">
        <v>181</v>
      </c>
      <c r="AL75" s="7" t="s">
        <v>181</v>
      </c>
      <c r="BF75" s="7" t="s">
        <v>500</v>
      </c>
      <c r="BG75" s="7" t="s">
        <v>500</v>
      </c>
      <c r="BH75" s="7" t="s">
        <v>500</v>
      </c>
      <c r="BI75" s="7" t="s">
        <v>500</v>
      </c>
      <c r="BJ75" s="7" t="s">
        <v>500</v>
      </c>
      <c r="BL75" s="7" t="s">
        <v>189</v>
      </c>
      <c r="BM75" s="7" t="s">
        <v>500</v>
      </c>
      <c r="BN75" s="7" t="s">
        <v>183</v>
      </c>
      <c r="BR75" s="7"/>
      <c r="BS75" s="7"/>
      <c r="BT75" s="7"/>
      <c r="BU75" s="7"/>
      <c r="BV75" s="7"/>
      <c r="BW75" s="7"/>
      <c r="BY75" s="7"/>
      <c r="BZ75" s="7"/>
      <c r="CA75" s="7"/>
      <c r="CB75" s="7"/>
      <c r="CC75" s="7"/>
      <c r="CD75" s="7"/>
      <c r="CE75" s="7"/>
      <c r="CF75" s="7"/>
      <c r="CG75" s="7"/>
      <c r="CH75" s="7"/>
      <c r="CP75" s="172"/>
      <c r="CQ75" s="148" t="s">
        <v>501</v>
      </c>
      <c r="CR75" s="83" t="s">
        <v>502</v>
      </c>
      <c r="CV75" s="7" t="s">
        <v>503</v>
      </c>
      <c r="CX75" s="68" t="s">
        <v>181</v>
      </c>
      <c r="CY75" s="88"/>
      <c r="CZ75" s="88"/>
      <c r="DA75" s="88"/>
      <c r="DH75" s="61"/>
      <c r="DI75" s="61"/>
      <c r="DJ75" s="61"/>
      <c r="DK75" s="61"/>
      <c r="DL75" s="61"/>
      <c r="DM75" s="61"/>
      <c r="DN75" s="61" t="s">
        <v>189</v>
      </c>
      <c r="DO75" s="61"/>
      <c r="DP75" s="61"/>
      <c r="DQ75" s="61"/>
      <c r="DR75" s="69" t="s">
        <v>274</v>
      </c>
    </row>
    <row r="76" spans="1:122" hidden="1">
      <c r="A76" s="8">
        <v>10432</v>
      </c>
      <c r="B76" s="7" t="s">
        <v>504</v>
      </c>
      <c r="W76" s="7" t="s">
        <v>430</v>
      </c>
      <c r="X76" s="7" t="s">
        <v>463</v>
      </c>
      <c r="Y76" s="7" t="s">
        <v>495</v>
      </c>
      <c r="Z76" s="6" t="s">
        <v>226</v>
      </c>
      <c r="AA76" s="7" t="s">
        <v>180</v>
      </c>
      <c r="AC76" s="60" t="s">
        <v>499</v>
      </c>
      <c r="AD76" s="60"/>
      <c r="AF76" s="78" t="s">
        <v>445</v>
      </c>
      <c r="AG76" s="78"/>
      <c r="AJ76" s="7" t="s">
        <v>181</v>
      </c>
      <c r="AL76" s="7" t="s">
        <v>181</v>
      </c>
      <c r="BF76" s="7" t="s">
        <v>500</v>
      </c>
      <c r="BG76" s="7" t="s">
        <v>500</v>
      </c>
      <c r="BH76" s="7" t="s">
        <v>500</v>
      </c>
      <c r="BI76" s="7" t="s">
        <v>500</v>
      </c>
      <c r="BJ76" s="7" t="s">
        <v>500</v>
      </c>
      <c r="BL76" s="7" t="s">
        <v>189</v>
      </c>
      <c r="BM76" s="7" t="s">
        <v>500</v>
      </c>
      <c r="BN76" s="7" t="s">
        <v>183</v>
      </c>
      <c r="BR76" s="7"/>
      <c r="BS76" s="7"/>
      <c r="BT76" s="7"/>
      <c r="BU76" s="7"/>
      <c r="BV76" s="7"/>
      <c r="BW76" s="7"/>
      <c r="BY76" s="7"/>
      <c r="BZ76" s="7"/>
      <c r="CA76" s="7"/>
      <c r="CB76" s="7"/>
      <c r="CC76" s="7"/>
      <c r="CD76" s="7"/>
      <c r="CE76" s="7"/>
      <c r="CF76" s="7"/>
      <c r="CG76" s="7"/>
      <c r="CH76" s="7"/>
      <c r="CP76" s="172"/>
      <c r="CQ76" s="148" t="s">
        <v>501</v>
      </c>
      <c r="CR76" s="83" t="s">
        <v>502</v>
      </c>
      <c r="CV76" s="7" t="s">
        <v>505</v>
      </c>
      <c r="CX76" s="68" t="s">
        <v>181</v>
      </c>
      <c r="CY76" s="88"/>
      <c r="CZ76" s="88"/>
      <c r="DA76" s="88"/>
      <c r="DH76" s="61"/>
      <c r="DI76" s="61"/>
      <c r="DJ76" s="61"/>
      <c r="DK76" s="61"/>
      <c r="DL76" s="61"/>
      <c r="DM76" s="61"/>
      <c r="DN76" s="61" t="s">
        <v>189</v>
      </c>
      <c r="DO76" s="61"/>
      <c r="DP76" s="61"/>
      <c r="DQ76" s="61"/>
      <c r="DR76" s="69" t="s">
        <v>274</v>
      </c>
    </row>
    <row r="77" spans="1:122" hidden="1">
      <c r="A77" s="8">
        <v>10433</v>
      </c>
      <c r="B77" s="7" t="s">
        <v>506</v>
      </c>
      <c r="W77" s="7" t="s">
        <v>430</v>
      </c>
      <c r="X77" s="7" t="s">
        <v>463</v>
      </c>
      <c r="Y77" s="7" t="s">
        <v>495</v>
      </c>
      <c r="Z77" s="6" t="s">
        <v>226</v>
      </c>
      <c r="AA77" s="7" t="s">
        <v>265</v>
      </c>
      <c r="AC77" s="60" t="s">
        <v>499</v>
      </c>
      <c r="AD77" s="60"/>
      <c r="AF77" s="78" t="s">
        <v>445</v>
      </c>
      <c r="AG77" s="78"/>
      <c r="AJ77" s="7" t="s">
        <v>181</v>
      </c>
      <c r="AL77" s="7" t="s">
        <v>181</v>
      </c>
      <c r="BF77" s="7" t="s">
        <v>500</v>
      </c>
      <c r="BG77" s="7" t="s">
        <v>500</v>
      </c>
      <c r="BH77" s="7" t="s">
        <v>500</v>
      </c>
      <c r="BI77" s="7" t="s">
        <v>500</v>
      </c>
      <c r="BJ77" s="7" t="s">
        <v>500</v>
      </c>
      <c r="BL77" s="7" t="s">
        <v>189</v>
      </c>
      <c r="BM77" s="7" t="s">
        <v>500</v>
      </c>
      <c r="BN77" s="7" t="s">
        <v>507</v>
      </c>
      <c r="BO77" s="7" t="s">
        <v>508</v>
      </c>
      <c r="BP77" s="5" t="s">
        <v>234</v>
      </c>
      <c r="BR77" s="7"/>
      <c r="BS77" s="7"/>
      <c r="BT77" s="7"/>
      <c r="BU77" s="7"/>
      <c r="BV77" s="7"/>
      <c r="BW77" s="7"/>
      <c r="BY77" s="7"/>
      <c r="BZ77" s="7"/>
      <c r="CA77" s="7"/>
      <c r="CB77" s="7"/>
      <c r="CC77" s="7"/>
      <c r="CD77" s="7"/>
      <c r="CE77" s="7"/>
      <c r="CF77" s="7"/>
      <c r="CG77" s="7"/>
      <c r="CH77" s="7"/>
      <c r="CP77" s="172"/>
      <c r="CQ77" s="148" t="s">
        <v>509</v>
      </c>
      <c r="CR77" s="83" t="s">
        <v>509</v>
      </c>
      <c r="CV77" s="7" t="s">
        <v>510</v>
      </c>
      <c r="CX77" s="68" t="s">
        <v>181</v>
      </c>
      <c r="CY77" s="88"/>
      <c r="CZ77" s="88"/>
      <c r="DA77" s="88"/>
      <c r="DH77" s="61"/>
      <c r="DI77" s="61"/>
      <c r="DJ77" s="61"/>
      <c r="DK77" s="61"/>
      <c r="DL77" s="61"/>
      <c r="DM77" s="61"/>
      <c r="DN77" s="61" t="s">
        <v>189</v>
      </c>
      <c r="DO77" s="61"/>
      <c r="DP77" s="61"/>
      <c r="DQ77" s="61"/>
      <c r="DR77" s="69" t="s">
        <v>274</v>
      </c>
    </row>
    <row r="78" spans="1:122" hidden="1">
      <c r="A78" s="8">
        <v>10434</v>
      </c>
      <c r="B78" s="7" t="s">
        <v>511</v>
      </c>
      <c r="W78" s="7" t="s">
        <v>430</v>
      </c>
      <c r="X78" s="7" t="s">
        <v>463</v>
      </c>
      <c r="Y78" s="7" t="s">
        <v>495</v>
      </c>
      <c r="Z78" s="6" t="s">
        <v>226</v>
      </c>
      <c r="AA78" s="7" t="s">
        <v>180</v>
      </c>
      <c r="AC78" s="60" t="s">
        <v>499</v>
      </c>
      <c r="AD78" s="60"/>
      <c r="AF78" s="78" t="s">
        <v>445</v>
      </c>
      <c r="AG78" s="78"/>
      <c r="AJ78" s="7" t="s">
        <v>181</v>
      </c>
      <c r="AL78" s="7" t="s">
        <v>181</v>
      </c>
      <c r="BF78" s="7" t="s">
        <v>500</v>
      </c>
      <c r="BG78" s="7" t="s">
        <v>500</v>
      </c>
      <c r="BH78" s="7" t="s">
        <v>500</v>
      </c>
      <c r="BI78" s="7" t="s">
        <v>500</v>
      </c>
      <c r="BJ78" s="7" t="s">
        <v>500</v>
      </c>
      <c r="BL78" s="7" t="s">
        <v>189</v>
      </c>
      <c r="BM78" s="7" t="s">
        <v>500</v>
      </c>
      <c r="BN78" s="7" t="s">
        <v>507</v>
      </c>
      <c r="BO78" s="7" t="s">
        <v>512</v>
      </c>
      <c r="BP78" s="5" t="s">
        <v>234</v>
      </c>
      <c r="BR78" s="7"/>
      <c r="BS78" s="7"/>
      <c r="BT78" s="7"/>
      <c r="BU78" s="7"/>
      <c r="BV78" s="7"/>
      <c r="BW78" s="7"/>
      <c r="BY78" s="7"/>
      <c r="BZ78" s="7"/>
      <c r="CA78" s="7"/>
      <c r="CB78" s="7"/>
      <c r="CC78" s="7"/>
      <c r="CD78" s="7"/>
      <c r="CE78" s="7"/>
      <c r="CF78" s="7"/>
      <c r="CG78" s="7"/>
      <c r="CH78" s="7"/>
      <c r="CP78" s="172"/>
      <c r="CQ78" s="148" t="s">
        <v>513</v>
      </c>
      <c r="CR78" s="83" t="s">
        <v>514</v>
      </c>
      <c r="CS78" s="7" t="s">
        <v>515</v>
      </c>
      <c r="CV78" s="7" t="s">
        <v>516</v>
      </c>
      <c r="CX78" s="68" t="s">
        <v>181</v>
      </c>
      <c r="CY78" s="88"/>
      <c r="CZ78" s="88"/>
      <c r="DA78" s="88"/>
      <c r="DH78" s="61"/>
      <c r="DI78" s="61"/>
      <c r="DJ78" s="61"/>
      <c r="DK78" s="61"/>
      <c r="DL78" s="61"/>
      <c r="DM78" s="61"/>
      <c r="DN78" s="61" t="s">
        <v>189</v>
      </c>
      <c r="DO78" s="61"/>
      <c r="DP78" s="61"/>
      <c r="DQ78" s="61"/>
      <c r="DR78" s="69" t="s">
        <v>274</v>
      </c>
    </row>
    <row r="79" spans="1:122" hidden="1">
      <c r="A79" s="8">
        <v>10435</v>
      </c>
      <c r="B79" s="7" t="s">
        <v>498</v>
      </c>
      <c r="W79" s="7" t="s">
        <v>430</v>
      </c>
      <c r="X79" s="7" t="s">
        <v>463</v>
      </c>
      <c r="Y79" s="7" t="s">
        <v>517</v>
      </c>
      <c r="Z79" s="6" t="s">
        <v>226</v>
      </c>
      <c r="AA79" s="7" t="s">
        <v>180</v>
      </c>
      <c r="AC79" s="7" t="s">
        <v>499</v>
      </c>
      <c r="AF79" s="78" t="s">
        <v>445</v>
      </c>
      <c r="AG79" s="78"/>
      <c r="AJ79" s="7" t="s">
        <v>181</v>
      </c>
      <c r="AL79" s="7" t="s">
        <v>181</v>
      </c>
      <c r="AM79" s="7" t="s">
        <v>181</v>
      </c>
      <c r="BF79" s="7" t="s">
        <v>496</v>
      </c>
      <c r="BG79" s="7" t="s">
        <v>496</v>
      </c>
      <c r="BH79" s="7" t="s">
        <v>496</v>
      </c>
      <c r="BI79" s="7" t="s">
        <v>496</v>
      </c>
      <c r="BJ79" s="7" t="s">
        <v>496</v>
      </c>
      <c r="BL79" s="7" t="s">
        <v>189</v>
      </c>
      <c r="BM79" s="7" t="s">
        <v>496</v>
      </c>
      <c r="BN79" s="7" t="s">
        <v>183</v>
      </c>
      <c r="BR79" s="7"/>
      <c r="BS79" s="7"/>
      <c r="BT79" s="7"/>
      <c r="BU79" s="7"/>
      <c r="BV79" s="7"/>
      <c r="BW79" s="7"/>
      <c r="BY79" s="7"/>
      <c r="BZ79" s="7"/>
      <c r="CA79" s="7"/>
      <c r="CB79" s="7"/>
      <c r="CC79" s="7"/>
      <c r="CD79" s="7"/>
      <c r="CE79" s="7"/>
      <c r="CF79" s="7"/>
      <c r="CG79" s="7"/>
      <c r="CH79" s="7"/>
      <c r="CP79" s="172"/>
      <c r="CQ79" s="148" t="s">
        <v>501</v>
      </c>
      <c r="CR79" s="83" t="s">
        <v>502</v>
      </c>
      <c r="CV79" s="7" t="s">
        <v>503</v>
      </c>
      <c r="CX79" s="68" t="s">
        <v>181</v>
      </c>
      <c r="CY79" s="88"/>
      <c r="CZ79" s="88"/>
      <c r="DA79" s="88"/>
      <c r="DH79" s="61"/>
      <c r="DI79" s="61"/>
      <c r="DJ79" s="61"/>
      <c r="DK79" s="61"/>
      <c r="DL79" s="61"/>
      <c r="DM79" s="61"/>
      <c r="DN79" s="61" t="s">
        <v>189</v>
      </c>
      <c r="DO79" s="61"/>
      <c r="DP79" s="61"/>
      <c r="DQ79" s="61"/>
      <c r="DR79" s="69" t="s">
        <v>274</v>
      </c>
    </row>
    <row r="80" spans="1:122" hidden="1">
      <c r="A80" s="8">
        <v>10436</v>
      </c>
      <c r="B80" s="7" t="s">
        <v>504</v>
      </c>
      <c r="W80" s="7" t="s">
        <v>430</v>
      </c>
      <c r="X80" s="7" t="s">
        <v>463</v>
      </c>
      <c r="Y80" s="7" t="s">
        <v>517</v>
      </c>
      <c r="Z80" s="6" t="s">
        <v>226</v>
      </c>
      <c r="AA80" s="7" t="s">
        <v>180</v>
      </c>
      <c r="AC80" s="7" t="s">
        <v>499</v>
      </c>
      <c r="AF80" s="78" t="s">
        <v>445</v>
      </c>
      <c r="AG80" s="78"/>
      <c r="AJ80" s="7" t="s">
        <v>181</v>
      </c>
      <c r="AL80" s="7" t="s">
        <v>181</v>
      </c>
      <c r="AM80" s="7" t="s">
        <v>181</v>
      </c>
      <c r="BF80" s="7" t="s">
        <v>496</v>
      </c>
      <c r="BG80" s="7" t="s">
        <v>496</v>
      </c>
      <c r="BH80" s="7" t="s">
        <v>496</v>
      </c>
      <c r="BI80" s="7" t="s">
        <v>496</v>
      </c>
      <c r="BJ80" s="7" t="s">
        <v>496</v>
      </c>
      <c r="BL80" s="7" t="s">
        <v>189</v>
      </c>
      <c r="BM80" s="7" t="s">
        <v>496</v>
      </c>
      <c r="BN80" s="7" t="s">
        <v>183</v>
      </c>
      <c r="BR80" s="7"/>
      <c r="BS80" s="7"/>
      <c r="BT80" s="7"/>
      <c r="BU80" s="7"/>
      <c r="BV80" s="7"/>
      <c r="BW80" s="7"/>
      <c r="BY80" s="7"/>
      <c r="BZ80" s="7"/>
      <c r="CA80" s="7"/>
      <c r="CB80" s="7"/>
      <c r="CC80" s="7"/>
      <c r="CD80" s="7"/>
      <c r="CE80" s="7"/>
      <c r="CF80" s="7"/>
      <c r="CG80" s="7"/>
      <c r="CH80" s="7"/>
      <c r="CP80" s="172"/>
      <c r="CQ80" s="148" t="s">
        <v>501</v>
      </c>
      <c r="CR80" s="83" t="s">
        <v>502</v>
      </c>
      <c r="CV80" s="7" t="s">
        <v>505</v>
      </c>
      <c r="CX80" s="68" t="s">
        <v>181</v>
      </c>
      <c r="CY80" s="88"/>
      <c r="CZ80" s="88"/>
      <c r="DA80" s="88"/>
      <c r="DH80" s="61"/>
      <c r="DI80" s="61"/>
      <c r="DJ80" s="61"/>
      <c r="DK80" s="61"/>
      <c r="DL80" s="61"/>
      <c r="DM80" s="61"/>
      <c r="DN80" s="61" t="s">
        <v>189</v>
      </c>
      <c r="DO80" s="61"/>
      <c r="DP80" s="61"/>
      <c r="DQ80" s="61"/>
      <c r="DR80" s="69" t="s">
        <v>274</v>
      </c>
    </row>
    <row r="81" spans="1:122" hidden="1">
      <c r="A81" s="8">
        <v>10437</v>
      </c>
      <c r="B81" s="7" t="s">
        <v>506</v>
      </c>
      <c r="W81" s="7" t="s">
        <v>430</v>
      </c>
      <c r="X81" s="7" t="s">
        <v>463</v>
      </c>
      <c r="Y81" s="7" t="s">
        <v>517</v>
      </c>
      <c r="Z81" s="6" t="s">
        <v>226</v>
      </c>
      <c r="AA81" s="7" t="s">
        <v>265</v>
      </c>
      <c r="AC81" s="7" t="s">
        <v>499</v>
      </c>
      <c r="AF81" s="78" t="s">
        <v>445</v>
      </c>
      <c r="AG81" s="78"/>
      <c r="AJ81" s="7" t="s">
        <v>181</v>
      </c>
      <c r="AL81" s="7" t="s">
        <v>181</v>
      </c>
      <c r="AM81" s="7" t="s">
        <v>181</v>
      </c>
      <c r="BF81" s="7" t="s">
        <v>496</v>
      </c>
      <c r="BG81" s="7" t="s">
        <v>496</v>
      </c>
      <c r="BH81" s="7" t="s">
        <v>496</v>
      </c>
      <c r="BI81" s="7" t="s">
        <v>496</v>
      </c>
      <c r="BJ81" s="7" t="s">
        <v>496</v>
      </c>
      <c r="BL81" s="7" t="s">
        <v>189</v>
      </c>
      <c r="BM81" s="7" t="s">
        <v>496</v>
      </c>
      <c r="BN81" s="7" t="s">
        <v>507</v>
      </c>
      <c r="BO81" s="7" t="s">
        <v>518</v>
      </c>
      <c r="BP81" s="5" t="s">
        <v>234</v>
      </c>
      <c r="BR81" s="7"/>
      <c r="BS81" s="7"/>
      <c r="BT81" s="7"/>
      <c r="BU81" s="7"/>
      <c r="BV81" s="7"/>
      <c r="BW81" s="7"/>
      <c r="BY81" s="7"/>
      <c r="BZ81" s="7"/>
      <c r="CA81" s="7"/>
      <c r="CB81" s="7"/>
      <c r="CC81" s="7"/>
      <c r="CD81" s="7"/>
      <c r="CE81" s="7"/>
      <c r="CF81" s="7"/>
      <c r="CG81" s="7"/>
      <c r="CH81" s="7"/>
      <c r="CP81" s="172"/>
      <c r="CQ81" s="148" t="s">
        <v>509</v>
      </c>
      <c r="CR81" s="83" t="s">
        <v>509</v>
      </c>
      <c r="CV81" s="7" t="s">
        <v>510</v>
      </c>
      <c r="CX81" s="68" t="s">
        <v>181</v>
      </c>
      <c r="CY81" s="88"/>
      <c r="CZ81" s="88"/>
      <c r="DA81" s="88"/>
      <c r="DH81" s="61"/>
      <c r="DI81" s="61"/>
      <c r="DJ81" s="61"/>
      <c r="DK81" s="61"/>
      <c r="DL81" s="61"/>
      <c r="DM81" s="61"/>
      <c r="DN81" s="61" t="s">
        <v>189</v>
      </c>
      <c r="DO81" s="61"/>
      <c r="DP81" s="61"/>
      <c r="DQ81" s="61"/>
      <c r="DR81" s="69" t="s">
        <v>274</v>
      </c>
    </row>
    <row r="82" spans="1:122" hidden="1">
      <c r="A82" s="8">
        <v>10438</v>
      </c>
      <c r="B82" s="7" t="s">
        <v>511</v>
      </c>
      <c r="W82" s="7" t="s">
        <v>430</v>
      </c>
      <c r="X82" s="7" t="s">
        <v>463</v>
      </c>
      <c r="Y82" s="7" t="s">
        <v>517</v>
      </c>
      <c r="Z82" s="6" t="s">
        <v>226</v>
      </c>
      <c r="AA82" s="7" t="s">
        <v>180</v>
      </c>
      <c r="AC82" s="7" t="s">
        <v>499</v>
      </c>
      <c r="AF82" s="78" t="s">
        <v>445</v>
      </c>
      <c r="AG82" s="78"/>
      <c r="AJ82" s="7" t="s">
        <v>181</v>
      </c>
      <c r="AL82" s="7" t="s">
        <v>181</v>
      </c>
      <c r="AM82" s="7" t="s">
        <v>181</v>
      </c>
      <c r="BF82" s="7" t="s">
        <v>496</v>
      </c>
      <c r="BG82" s="7" t="s">
        <v>496</v>
      </c>
      <c r="BH82" s="7" t="s">
        <v>496</v>
      </c>
      <c r="BI82" s="7" t="s">
        <v>496</v>
      </c>
      <c r="BJ82" s="7" t="s">
        <v>496</v>
      </c>
      <c r="BL82" s="7" t="s">
        <v>189</v>
      </c>
      <c r="BM82" s="7" t="s">
        <v>496</v>
      </c>
      <c r="BN82" s="7" t="s">
        <v>507</v>
      </c>
      <c r="BO82" s="7" t="s">
        <v>519</v>
      </c>
      <c r="BP82" s="5" t="s">
        <v>234</v>
      </c>
      <c r="BR82" s="7"/>
      <c r="BS82" s="7"/>
      <c r="BT82" s="7"/>
      <c r="BU82" s="7"/>
      <c r="BV82" s="7"/>
      <c r="BW82" s="7"/>
      <c r="BY82" s="7"/>
      <c r="BZ82" s="7"/>
      <c r="CA82" s="7"/>
      <c r="CB82" s="7"/>
      <c r="CC82" s="7"/>
      <c r="CD82" s="7"/>
      <c r="CE82" s="7"/>
      <c r="CF82" s="7"/>
      <c r="CG82" s="7"/>
      <c r="CH82" s="7"/>
      <c r="CP82" s="172"/>
      <c r="CQ82" s="148" t="s">
        <v>513</v>
      </c>
      <c r="CR82" s="83" t="s">
        <v>514</v>
      </c>
      <c r="CS82" s="7" t="s">
        <v>515</v>
      </c>
      <c r="CV82" s="7" t="s">
        <v>516</v>
      </c>
      <c r="CX82" s="68" t="s">
        <v>181</v>
      </c>
      <c r="CY82" s="88"/>
      <c r="CZ82" s="88"/>
      <c r="DA82" s="88"/>
      <c r="DH82" s="61"/>
      <c r="DI82" s="61"/>
      <c r="DJ82" s="61"/>
      <c r="DK82" s="61"/>
      <c r="DL82" s="61"/>
      <c r="DM82" s="61"/>
      <c r="DN82" s="61" t="s">
        <v>189</v>
      </c>
      <c r="DO82" s="61"/>
      <c r="DP82" s="61"/>
      <c r="DQ82" s="61"/>
      <c r="DR82" s="69" t="s">
        <v>274</v>
      </c>
    </row>
    <row r="83" spans="1:122" hidden="1">
      <c r="A83" s="8">
        <v>10439</v>
      </c>
      <c r="B83" s="7" t="s">
        <v>520</v>
      </c>
      <c r="W83" s="7" t="s">
        <v>430</v>
      </c>
      <c r="X83" s="7" t="s">
        <v>463</v>
      </c>
      <c r="Y83" s="7" t="s">
        <v>517</v>
      </c>
      <c r="Z83" s="6" t="s">
        <v>226</v>
      </c>
      <c r="AA83" s="7" t="s">
        <v>308</v>
      </c>
      <c r="AC83" s="7" t="s">
        <v>499</v>
      </c>
      <c r="AF83" s="78" t="s">
        <v>445</v>
      </c>
      <c r="AG83" s="78"/>
      <c r="AJ83" s="7" t="s">
        <v>181</v>
      </c>
      <c r="AL83" s="7" t="s">
        <v>181</v>
      </c>
      <c r="BF83" s="7" t="s">
        <v>496</v>
      </c>
      <c r="BG83" s="7" t="s">
        <v>496</v>
      </c>
      <c r="BH83" s="7" t="s">
        <v>496</v>
      </c>
      <c r="BI83" s="7" t="s">
        <v>496</v>
      </c>
      <c r="BJ83" s="7" t="s">
        <v>496</v>
      </c>
      <c r="BL83" s="7" t="s">
        <v>189</v>
      </c>
      <c r="BM83" s="7" t="s">
        <v>496</v>
      </c>
      <c r="BN83" s="7" t="s">
        <v>183</v>
      </c>
      <c r="BR83" s="7"/>
      <c r="BS83" s="7"/>
      <c r="BT83" s="7"/>
      <c r="BU83" s="7"/>
      <c r="BV83" s="7"/>
      <c r="BW83" s="7"/>
      <c r="BY83" s="7"/>
      <c r="BZ83" s="7"/>
      <c r="CA83" s="7"/>
      <c r="CB83" s="7"/>
      <c r="CC83" s="7"/>
      <c r="CD83" s="7"/>
      <c r="CE83" s="7"/>
      <c r="CF83" s="7"/>
      <c r="CG83" s="7"/>
      <c r="CH83" s="7"/>
      <c r="CP83" s="172" t="s">
        <v>521</v>
      </c>
      <c r="CQ83" s="148" t="s">
        <v>310</v>
      </c>
      <c r="CR83" s="83" t="s">
        <v>465</v>
      </c>
      <c r="CS83" s="7" t="s">
        <v>466</v>
      </c>
      <c r="CT83" s="7" t="s">
        <v>467</v>
      </c>
      <c r="CU83" s="7" t="s">
        <v>468</v>
      </c>
      <c r="CV83" s="7" t="s">
        <v>522</v>
      </c>
      <c r="CX83" s="68" t="s">
        <v>181</v>
      </c>
      <c r="CY83" s="88"/>
      <c r="CZ83" s="88"/>
      <c r="DA83" s="88"/>
      <c r="DH83" s="61"/>
      <c r="DI83" s="61"/>
      <c r="DJ83" s="61"/>
      <c r="DK83" s="61"/>
      <c r="DL83" s="61"/>
      <c r="DM83" s="61"/>
      <c r="DN83" s="61" t="s">
        <v>189</v>
      </c>
      <c r="DO83" s="61"/>
      <c r="DP83" s="61"/>
      <c r="DQ83" s="61"/>
      <c r="DR83" s="69" t="s">
        <v>274</v>
      </c>
    </row>
    <row r="84" spans="1:122" hidden="1">
      <c r="A84" s="8">
        <v>10440</v>
      </c>
      <c r="B84" s="7" t="s">
        <v>523</v>
      </c>
      <c r="W84" s="7" t="s">
        <v>430</v>
      </c>
      <c r="X84" s="7" t="s">
        <v>463</v>
      </c>
      <c r="Y84" s="7" t="s">
        <v>517</v>
      </c>
      <c r="Z84" s="6" t="s">
        <v>226</v>
      </c>
      <c r="AA84" s="7" t="s">
        <v>192</v>
      </c>
      <c r="AC84" s="7" t="s">
        <v>499</v>
      </c>
      <c r="AE84" s="198" t="s">
        <v>524</v>
      </c>
      <c r="AF84" s="78" t="s">
        <v>445</v>
      </c>
      <c r="AG84" s="78"/>
      <c r="AJ84" s="7" t="s">
        <v>181</v>
      </c>
      <c r="AL84" s="7" t="s">
        <v>181</v>
      </c>
      <c r="BF84" s="7" t="s">
        <v>496</v>
      </c>
      <c r="BG84" s="7" t="s">
        <v>496</v>
      </c>
      <c r="BH84" s="7" t="s">
        <v>496</v>
      </c>
      <c r="BI84" s="7" t="s">
        <v>496</v>
      </c>
      <c r="BJ84" s="7" t="s">
        <v>496</v>
      </c>
      <c r="BL84" s="7" t="s">
        <v>189</v>
      </c>
      <c r="BM84" s="7" t="s">
        <v>496</v>
      </c>
      <c r="BN84" s="7" t="s">
        <v>183</v>
      </c>
      <c r="BR84" s="7"/>
      <c r="BS84" s="7"/>
      <c r="BT84" s="7"/>
      <c r="BU84" s="7"/>
      <c r="BV84" s="7"/>
      <c r="BW84" s="7"/>
      <c r="BY84" s="7"/>
      <c r="BZ84" s="7"/>
      <c r="CA84" s="7"/>
      <c r="CB84" s="7"/>
      <c r="CC84" s="7"/>
      <c r="CD84" s="7"/>
      <c r="CE84" s="7"/>
      <c r="CF84" s="7"/>
      <c r="CG84" s="7"/>
      <c r="CH84" s="7"/>
      <c r="CP84" s="167" t="s">
        <v>525</v>
      </c>
      <c r="CQ84" s="148" t="s">
        <v>310</v>
      </c>
      <c r="CR84" s="83" t="s">
        <v>255</v>
      </c>
      <c r="CV84" s="7" t="s">
        <v>526</v>
      </c>
      <c r="CX84" s="68" t="s">
        <v>181</v>
      </c>
      <c r="CY84" s="88"/>
      <c r="CZ84" s="88"/>
      <c r="DA84" s="88"/>
      <c r="DH84" s="61"/>
      <c r="DI84" s="61"/>
      <c r="DJ84" s="61"/>
      <c r="DK84" s="61"/>
      <c r="DL84" s="61"/>
      <c r="DM84" s="61"/>
      <c r="DN84" s="61" t="s">
        <v>189</v>
      </c>
      <c r="DO84" s="61"/>
      <c r="DP84" s="61"/>
      <c r="DQ84" s="61"/>
      <c r="DR84" s="69" t="s">
        <v>274</v>
      </c>
    </row>
    <row r="85" spans="1:122" hidden="1">
      <c r="A85" s="8">
        <v>10304</v>
      </c>
      <c r="B85" s="7" t="s">
        <v>527</v>
      </c>
      <c r="W85" s="7" t="s">
        <v>430</v>
      </c>
      <c r="X85" s="7" t="s">
        <v>463</v>
      </c>
      <c r="Z85" s="6" t="s">
        <v>226</v>
      </c>
      <c r="AA85" s="7" t="s">
        <v>197</v>
      </c>
      <c r="AB85" s="7" t="s">
        <v>198</v>
      </c>
      <c r="AF85" s="78" t="s">
        <v>445</v>
      </c>
      <c r="AG85" s="78"/>
      <c r="AJ85" s="7" t="s">
        <v>181</v>
      </c>
      <c r="AL85" s="7" t="s">
        <v>181</v>
      </c>
      <c r="AM85" s="7" t="s">
        <v>181</v>
      </c>
      <c r="AN85" s="6" t="s">
        <v>181</v>
      </c>
      <c r="BF85" s="7" t="s">
        <v>479</v>
      </c>
      <c r="BG85" s="7" t="s">
        <v>479</v>
      </c>
      <c r="BH85" s="7" t="s">
        <v>479</v>
      </c>
      <c r="BI85" s="7" t="s">
        <v>479</v>
      </c>
      <c r="BJ85" s="7" t="s">
        <v>479</v>
      </c>
      <c r="BL85" s="7" t="s">
        <v>189</v>
      </c>
      <c r="BM85" s="7" t="s">
        <v>479</v>
      </c>
      <c r="BN85" s="7" t="s">
        <v>199</v>
      </c>
      <c r="BR85" s="7"/>
      <c r="BS85" s="7"/>
      <c r="BT85" s="7"/>
      <c r="BU85" s="7"/>
      <c r="BV85" s="7"/>
      <c r="BW85" s="7"/>
      <c r="BY85" s="7"/>
      <c r="BZ85" s="7"/>
      <c r="CA85" s="7"/>
      <c r="CB85" s="7"/>
      <c r="CC85" s="7"/>
      <c r="CD85" s="7"/>
      <c r="CE85" s="7"/>
      <c r="CF85" s="7"/>
      <c r="CG85" s="7"/>
      <c r="CH85" s="7"/>
      <c r="CP85" s="167" t="s">
        <v>528</v>
      </c>
      <c r="CQ85" s="148" t="s">
        <v>386</v>
      </c>
      <c r="CR85" s="83" t="s">
        <v>387</v>
      </c>
      <c r="CV85" s="7" t="s">
        <v>529</v>
      </c>
      <c r="CW85" s="7" t="s">
        <v>451</v>
      </c>
      <c r="CX85" s="68" t="s">
        <v>181</v>
      </c>
      <c r="CY85" s="88"/>
      <c r="CZ85" s="88"/>
      <c r="DA85" s="88"/>
      <c r="DH85" s="61"/>
      <c r="DI85" s="61"/>
      <c r="DJ85" s="61"/>
      <c r="DK85" s="61"/>
      <c r="DL85" s="61"/>
      <c r="DM85" s="61"/>
      <c r="DN85" s="61" t="s">
        <v>189</v>
      </c>
      <c r="DO85" s="61"/>
      <c r="DP85" s="61"/>
      <c r="DQ85" s="61"/>
      <c r="DR85" s="69" t="s">
        <v>274</v>
      </c>
    </row>
    <row r="86" spans="1:122" hidden="1">
      <c r="A86" s="8">
        <v>10305</v>
      </c>
      <c r="B86" s="7" t="s">
        <v>530</v>
      </c>
      <c r="W86" s="7" t="s">
        <v>430</v>
      </c>
      <c r="X86" s="7" t="s">
        <v>463</v>
      </c>
      <c r="Z86" s="6" t="s">
        <v>226</v>
      </c>
      <c r="AA86" s="7" t="s">
        <v>197</v>
      </c>
      <c r="AB86" s="7" t="s">
        <v>198</v>
      </c>
      <c r="AF86" s="84"/>
      <c r="AG86" s="84"/>
      <c r="AJ86" s="7" t="s">
        <v>181</v>
      </c>
      <c r="AL86" s="7" t="s">
        <v>181</v>
      </c>
      <c r="AM86" s="7" t="s">
        <v>181</v>
      </c>
      <c r="AN86" s="6" t="s">
        <v>181</v>
      </c>
      <c r="BF86" s="7" t="s">
        <v>240</v>
      </c>
      <c r="BG86" s="7" t="s">
        <v>240</v>
      </c>
      <c r="BH86" s="7" t="s">
        <v>240</v>
      </c>
      <c r="BI86" s="7" t="s">
        <v>240</v>
      </c>
      <c r="BJ86" s="7" t="s">
        <v>240</v>
      </c>
      <c r="BK86" s="7" t="s">
        <v>240</v>
      </c>
      <c r="BL86" s="7" t="s">
        <v>189</v>
      </c>
      <c r="BM86" s="7" t="s">
        <v>240</v>
      </c>
      <c r="BN86" s="7" t="s">
        <v>199</v>
      </c>
      <c r="BR86" s="7"/>
      <c r="BS86" s="7"/>
      <c r="BT86" s="7"/>
      <c r="BU86" s="7"/>
      <c r="BV86" s="7"/>
      <c r="BW86" s="7"/>
      <c r="BY86" s="7"/>
      <c r="BZ86" s="7"/>
      <c r="CA86" s="7"/>
      <c r="CB86" s="7"/>
      <c r="CC86" s="7" t="s">
        <v>181</v>
      </c>
      <c r="CD86" s="7"/>
      <c r="CE86" s="7" t="s">
        <v>181</v>
      </c>
      <c r="CF86" s="7" t="s">
        <v>181</v>
      </c>
      <c r="CG86" s="7"/>
      <c r="CH86" s="7"/>
      <c r="CP86" s="167" t="s">
        <v>531</v>
      </c>
      <c r="CQ86" s="148" t="s">
        <v>386</v>
      </c>
      <c r="CR86" s="83" t="s">
        <v>532</v>
      </c>
      <c r="CT86" s="7" t="s">
        <v>388</v>
      </c>
      <c r="CU86" s="58" t="s">
        <v>533</v>
      </c>
      <c r="CV86" s="7" t="s">
        <v>390</v>
      </c>
      <c r="CX86" s="68" t="s">
        <v>181</v>
      </c>
      <c r="CY86" s="88"/>
      <c r="CZ86" s="88"/>
      <c r="DA86" s="88"/>
      <c r="DH86" s="61"/>
      <c r="DI86" s="61"/>
      <c r="DJ86" s="61"/>
      <c r="DK86" s="61"/>
      <c r="DL86" s="61"/>
      <c r="DM86" s="61"/>
      <c r="DN86" s="61" t="s">
        <v>189</v>
      </c>
      <c r="DO86" s="61"/>
      <c r="DP86" s="61"/>
      <c r="DQ86" s="61"/>
      <c r="DR86" s="69" t="s">
        <v>274</v>
      </c>
    </row>
    <row r="87" spans="1:122" hidden="1">
      <c r="A87" s="8">
        <v>10306</v>
      </c>
      <c r="B87" s="7" t="s">
        <v>534</v>
      </c>
      <c r="W87" s="7" t="s">
        <v>430</v>
      </c>
      <c r="X87" s="7" t="s">
        <v>463</v>
      </c>
      <c r="Z87" s="6" t="s">
        <v>226</v>
      </c>
      <c r="AA87" s="7" t="s">
        <v>197</v>
      </c>
      <c r="AB87" s="7" t="s">
        <v>198</v>
      </c>
      <c r="AF87" s="84"/>
      <c r="AG87" s="82"/>
      <c r="AJ87" s="7" t="s">
        <v>181</v>
      </c>
      <c r="AL87" s="7" t="s">
        <v>181</v>
      </c>
      <c r="AM87" s="7" t="s">
        <v>181</v>
      </c>
      <c r="AN87" s="6" t="s">
        <v>181</v>
      </c>
      <c r="BF87" s="7" t="s">
        <v>240</v>
      </c>
      <c r="BG87" s="7" t="s">
        <v>240</v>
      </c>
      <c r="BH87" s="7" t="s">
        <v>240</v>
      </c>
      <c r="BI87" s="7" t="s">
        <v>240</v>
      </c>
      <c r="BJ87" s="7" t="s">
        <v>240</v>
      </c>
      <c r="BK87" s="7" t="s">
        <v>189</v>
      </c>
      <c r="BL87" s="7" t="s">
        <v>189</v>
      </c>
      <c r="BM87" s="7" t="s">
        <v>240</v>
      </c>
      <c r="BN87" s="7" t="s">
        <v>199</v>
      </c>
      <c r="BR87" s="7"/>
      <c r="BS87" s="7"/>
      <c r="BT87" s="7"/>
      <c r="BU87" s="7"/>
      <c r="BV87" s="7"/>
      <c r="BW87" s="7"/>
      <c r="BY87" s="7"/>
      <c r="BZ87" s="7"/>
      <c r="CA87" s="7"/>
      <c r="CB87" s="7"/>
      <c r="CC87" s="7" t="s">
        <v>181</v>
      </c>
      <c r="CD87" s="7"/>
      <c r="CE87" s="7"/>
      <c r="CF87" s="7"/>
      <c r="CG87" s="7" t="s">
        <v>181</v>
      </c>
      <c r="CH87" s="7"/>
      <c r="CP87" s="167" t="s">
        <v>535</v>
      </c>
      <c r="CQ87" s="148" t="s">
        <v>386</v>
      </c>
      <c r="CR87" s="83" t="s">
        <v>532</v>
      </c>
      <c r="CV87" s="7" t="s">
        <v>397</v>
      </c>
      <c r="CX87" s="68" t="s">
        <v>181</v>
      </c>
      <c r="CY87" s="88"/>
      <c r="CZ87" s="88"/>
      <c r="DA87" s="88"/>
      <c r="DH87" s="61"/>
      <c r="DI87" s="61"/>
      <c r="DJ87" s="61"/>
      <c r="DK87" s="61"/>
      <c r="DL87" s="61"/>
      <c r="DM87" s="61"/>
      <c r="DN87" s="61" t="s">
        <v>189</v>
      </c>
      <c r="DO87" s="61"/>
      <c r="DP87" s="61"/>
      <c r="DQ87" s="61"/>
      <c r="DR87" s="69" t="s">
        <v>274</v>
      </c>
    </row>
    <row r="88" spans="1:122" hidden="1">
      <c r="A88" s="8">
        <v>10307</v>
      </c>
      <c r="B88" s="7" t="s">
        <v>536</v>
      </c>
      <c r="W88" s="7" t="s">
        <v>430</v>
      </c>
      <c r="X88" s="7" t="s">
        <v>537</v>
      </c>
      <c r="Z88" s="6" t="s">
        <v>226</v>
      </c>
      <c r="AA88" s="7" t="s">
        <v>197</v>
      </c>
      <c r="AB88" s="7" t="s">
        <v>198</v>
      </c>
      <c r="AF88" s="84"/>
      <c r="AJ88" s="7" t="s">
        <v>181</v>
      </c>
      <c r="AL88" s="7" t="s">
        <v>181</v>
      </c>
      <c r="AM88" s="7" t="s">
        <v>181</v>
      </c>
      <c r="AN88" s="6" t="s">
        <v>181</v>
      </c>
      <c r="BF88" s="7" t="s">
        <v>240</v>
      </c>
      <c r="BG88" s="7" t="s">
        <v>240</v>
      </c>
      <c r="BH88" s="7" t="s">
        <v>240</v>
      </c>
      <c r="BI88" s="7" t="s">
        <v>240</v>
      </c>
      <c r="BJ88" s="7" t="s">
        <v>240</v>
      </c>
      <c r="BK88" s="7" t="s">
        <v>240</v>
      </c>
      <c r="BL88" s="7" t="s">
        <v>189</v>
      </c>
      <c r="BM88" s="7" t="s">
        <v>240</v>
      </c>
      <c r="BN88" s="7" t="s">
        <v>199</v>
      </c>
      <c r="BR88" s="7"/>
      <c r="BS88" s="7"/>
      <c r="BT88" s="7"/>
      <c r="BU88" s="7"/>
      <c r="BV88" s="7"/>
      <c r="BW88" s="7"/>
      <c r="BY88" s="7"/>
      <c r="BZ88" s="7"/>
      <c r="CA88" s="7"/>
      <c r="CB88" s="7"/>
      <c r="CC88" s="7"/>
      <c r="CD88" s="7"/>
      <c r="CE88" s="7"/>
      <c r="CF88" s="7"/>
      <c r="CG88" s="7"/>
      <c r="CH88" s="7"/>
      <c r="CP88" s="172" t="s">
        <v>538</v>
      </c>
      <c r="CQ88" s="148" t="s">
        <v>386</v>
      </c>
      <c r="CR88" s="83" t="s">
        <v>387</v>
      </c>
      <c r="CV88" s="7" t="s">
        <v>539</v>
      </c>
      <c r="CW88" s="7" t="s">
        <v>451</v>
      </c>
      <c r="CX88" s="68" t="s">
        <v>181</v>
      </c>
      <c r="CY88" s="88"/>
      <c r="CZ88" s="88"/>
      <c r="DA88" s="88"/>
      <c r="DH88" s="61"/>
      <c r="DI88" s="61"/>
      <c r="DJ88" s="61"/>
      <c r="DK88" s="61"/>
      <c r="DL88" s="61"/>
      <c r="DM88" s="61"/>
      <c r="DN88" s="61" t="s">
        <v>189</v>
      </c>
      <c r="DO88" s="61"/>
      <c r="DP88" s="61"/>
      <c r="DQ88" s="61"/>
      <c r="DR88" s="69" t="s">
        <v>274</v>
      </c>
    </row>
    <row r="89" spans="1:122" hidden="1">
      <c r="A89" s="8">
        <v>10308</v>
      </c>
      <c r="B89" s="7" t="s">
        <v>540</v>
      </c>
      <c r="W89" s="7" t="s">
        <v>430</v>
      </c>
      <c r="X89" s="7" t="s">
        <v>537</v>
      </c>
      <c r="Z89" s="6" t="s">
        <v>226</v>
      </c>
      <c r="AA89" s="7" t="s">
        <v>197</v>
      </c>
      <c r="AB89" s="7" t="s">
        <v>198</v>
      </c>
      <c r="AF89" s="84"/>
      <c r="AJ89" s="7" t="s">
        <v>181</v>
      </c>
      <c r="AL89" s="7" t="s">
        <v>181</v>
      </c>
      <c r="AM89" s="7" t="s">
        <v>181</v>
      </c>
      <c r="AN89" s="6" t="s">
        <v>181</v>
      </c>
      <c r="BH89" s="162" t="s">
        <v>436</v>
      </c>
      <c r="BI89" s="7" t="s">
        <v>234</v>
      </c>
      <c r="BM89" s="162" t="s">
        <v>436</v>
      </c>
      <c r="BN89" s="7" t="s">
        <v>199</v>
      </c>
      <c r="BR89" s="7"/>
      <c r="BS89" s="7"/>
      <c r="BT89" s="7"/>
      <c r="BU89" s="7"/>
      <c r="BV89" s="7"/>
      <c r="BW89" s="7"/>
      <c r="BY89" s="7"/>
      <c r="BZ89" s="7"/>
      <c r="CA89" s="7"/>
      <c r="CB89" s="7"/>
      <c r="CC89" s="7"/>
      <c r="CD89" s="7"/>
      <c r="CE89" s="7"/>
      <c r="CF89" s="7"/>
      <c r="CG89" s="7"/>
      <c r="CH89" s="7"/>
      <c r="CP89" s="172"/>
      <c r="CQ89" s="148" t="s">
        <v>386</v>
      </c>
      <c r="CR89" s="83" t="s">
        <v>387</v>
      </c>
      <c r="CX89" s="68"/>
      <c r="CY89" s="88"/>
      <c r="CZ89" s="88"/>
      <c r="DA89" s="88"/>
      <c r="DH89" s="61"/>
      <c r="DI89" s="61"/>
      <c r="DJ89" s="61"/>
      <c r="DK89" s="61"/>
      <c r="DL89" s="61"/>
      <c r="DM89" s="61"/>
      <c r="DN89" s="61"/>
      <c r="DO89" s="61"/>
      <c r="DP89" s="61"/>
      <c r="DQ89" s="61"/>
      <c r="DR89" s="69"/>
    </row>
    <row r="90" spans="1:122" hidden="1">
      <c r="A90" s="8">
        <v>10309</v>
      </c>
      <c r="B90" s="7" t="s">
        <v>541</v>
      </c>
      <c r="W90" s="7" t="s">
        <v>430</v>
      </c>
      <c r="X90" s="7" t="s">
        <v>537</v>
      </c>
      <c r="Z90" s="6" t="s">
        <v>226</v>
      </c>
      <c r="AA90" s="7" t="s">
        <v>197</v>
      </c>
      <c r="AB90" s="7" t="s">
        <v>198</v>
      </c>
      <c r="AF90" s="84"/>
      <c r="AJ90" s="7" t="s">
        <v>181</v>
      </c>
      <c r="AL90" s="7" t="s">
        <v>181</v>
      </c>
      <c r="AM90" s="7" t="s">
        <v>181</v>
      </c>
      <c r="AN90" s="6" t="s">
        <v>181</v>
      </c>
      <c r="BF90" s="162" t="s">
        <v>440</v>
      </c>
      <c r="BG90" s="162" t="s">
        <v>440</v>
      </c>
      <c r="BH90" s="162" t="s">
        <v>440</v>
      </c>
      <c r="BI90" s="162" t="s">
        <v>440</v>
      </c>
      <c r="BJ90" s="162" t="s">
        <v>440</v>
      </c>
      <c r="BK90" s="162" t="s">
        <v>440</v>
      </c>
      <c r="BL90" s="7" t="s">
        <v>189</v>
      </c>
      <c r="BM90" s="162" t="s">
        <v>440</v>
      </c>
      <c r="BN90" s="7" t="s">
        <v>199</v>
      </c>
      <c r="BR90" s="7"/>
      <c r="BS90" s="7"/>
      <c r="BT90" s="7"/>
      <c r="BU90" s="7"/>
      <c r="BV90" s="7"/>
      <c r="BW90" s="7"/>
      <c r="BY90" s="7"/>
      <c r="BZ90" s="7"/>
      <c r="CA90" s="7"/>
      <c r="CB90" s="7"/>
      <c r="CC90" s="7"/>
      <c r="CD90" s="7"/>
      <c r="CE90" s="7"/>
      <c r="CF90" s="7"/>
      <c r="CG90" s="7"/>
      <c r="CH90" s="7"/>
      <c r="CP90" s="172" t="s">
        <v>542</v>
      </c>
      <c r="CQ90" s="148" t="s">
        <v>386</v>
      </c>
      <c r="CR90" s="83" t="s">
        <v>387</v>
      </c>
      <c r="CV90" s="7" t="s">
        <v>543</v>
      </c>
      <c r="CW90" s="7" t="s">
        <v>451</v>
      </c>
      <c r="CX90" s="68" t="s">
        <v>181</v>
      </c>
      <c r="CY90" s="88"/>
      <c r="CZ90" s="88"/>
      <c r="DA90" s="88"/>
      <c r="DH90" s="61"/>
      <c r="DI90" s="61"/>
      <c r="DJ90" s="61"/>
      <c r="DK90" s="61"/>
      <c r="DL90" s="61"/>
      <c r="DM90" s="61"/>
      <c r="DN90" s="61" t="s">
        <v>189</v>
      </c>
      <c r="DO90" s="61"/>
      <c r="DP90" s="61"/>
      <c r="DQ90" s="61"/>
      <c r="DR90" s="69" t="s">
        <v>274</v>
      </c>
    </row>
    <row r="91" spans="1:122" hidden="1">
      <c r="A91" s="8">
        <v>10310</v>
      </c>
      <c r="B91" s="7" t="s">
        <v>544</v>
      </c>
      <c r="W91" s="7" t="s">
        <v>430</v>
      </c>
      <c r="X91" s="7" t="s">
        <v>537</v>
      </c>
      <c r="Z91" s="6" t="s">
        <v>226</v>
      </c>
      <c r="AA91" s="7" t="s">
        <v>197</v>
      </c>
      <c r="AB91" s="7" t="s">
        <v>198</v>
      </c>
      <c r="AF91" s="84"/>
      <c r="AJ91" s="7" t="s">
        <v>181</v>
      </c>
      <c r="AL91" s="7" t="s">
        <v>181</v>
      </c>
      <c r="AM91" s="7" t="s">
        <v>181</v>
      </c>
      <c r="AN91" s="6" t="s">
        <v>181</v>
      </c>
      <c r="BH91" s="162" t="s">
        <v>436</v>
      </c>
      <c r="BI91" s="7" t="s">
        <v>234</v>
      </c>
      <c r="BL91" s="7" t="s">
        <v>189</v>
      </c>
      <c r="BM91" s="162" t="s">
        <v>436</v>
      </c>
      <c r="BN91" s="7" t="s">
        <v>199</v>
      </c>
      <c r="BR91" s="7"/>
      <c r="BS91" s="7"/>
      <c r="BT91" s="7"/>
      <c r="BU91" s="7"/>
      <c r="BV91" s="7"/>
      <c r="BW91" s="7"/>
      <c r="BY91" s="7"/>
      <c r="BZ91" s="7"/>
      <c r="CA91" s="7"/>
      <c r="CB91" s="7"/>
      <c r="CC91" s="7"/>
      <c r="CD91" s="7"/>
      <c r="CE91" s="7"/>
      <c r="CF91" s="7"/>
      <c r="CG91" s="7"/>
      <c r="CH91" s="7"/>
      <c r="CP91" s="172"/>
      <c r="CQ91" s="148" t="s">
        <v>386</v>
      </c>
      <c r="CR91" s="83" t="s">
        <v>387</v>
      </c>
      <c r="CX91" s="68"/>
      <c r="CY91" s="88"/>
      <c r="CZ91" s="88"/>
      <c r="DA91" s="88"/>
      <c r="DH91" s="61"/>
      <c r="DI91" s="61"/>
      <c r="DJ91" s="61"/>
      <c r="DK91" s="61"/>
      <c r="DL91" s="61"/>
      <c r="DM91" s="61"/>
      <c r="DN91" s="61"/>
      <c r="DO91" s="61"/>
      <c r="DP91" s="61"/>
      <c r="DQ91" s="61"/>
      <c r="DR91" s="69"/>
    </row>
    <row r="92" spans="1:122" hidden="1">
      <c r="A92" s="8">
        <v>10313</v>
      </c>
      <c r="B92" s="7" t="s">
        <v>545</v>
      </c>
      <c r="W92" s="7" t="s">
        <v>430</v>
      </c>
      <c r="X92" s="7" t="s">
        <v>546</v>
      </c>
      <c r="Z92" s="6" t="s">
        <v>226</v>
      </c>
      <c r="AA92" s="7" t="s">
        <v>197</v>
      </c>
      <c r="AB92" s="7" t="s">
        <v>198</v>
      </c>
      <c r="AF92" s="78"/>
      <c r="AJ92" s="7" t="s">
        <v>547</v>
      </c>
      <c r="AL92" s="7" t="s">
        <v>181</v>
      </c>
      <c r="AN92" s="6" t="s">
        <v>181</v>
      </c>
      <c r="BF92" s="7" t="s">
        <v>548</v>
      </c>
      <c r="BG92" s="7" t="s">
        <v>548</v>
      </c>
      <c r="BH92" s="7" t="s">
        <v>548</v>
      </c>
      <c r="BI92" s="7" t="s">
        <v>548</v>
      </c>
      <c r="BJ92" s="7" t="s">
        <v>548</v>
      </c>
      <c r="BK92" s="7" t="s">
        <v>548</v>
      </c>
      <c r="BL92" s="7" t="s">
        <v>189</v>
      </c>
      <c r="BM92" s="7" t="s">
        <v>548</v>
      </c>
      <c r="BN92" s="7" t="s">
        <v>199</v>
      </c>
      <c r="BR92" s="7"/>
      <c r="BS92" s="7"/>
      <c r="BT92" s="7"/>
      <c r="BU92" s="7"/>
      <c r="BV92" s="7"/>
      <c r="BW92" s="7"/>
      <c r="BY92" s="7"/>
      <c r="BZ92" s="7"/>
      <c r="CA92" s="7"/>
      <c r="CB92" s="7"/>
      <c r="CC92" s="7"/>
      <c r="CD92" s="7"/>
      <c r="CE92" s="7" t="s">
        <v>181</v>
      </c>
      <c r="CF92" s="7"/>
      <c r="CG92" s="7"/>
      <c r="CH92" s="7"/>
      <c r="CP92" s="167" t="s">
        <v>549</v>
      </c>
      <c r="CQ92" s="148" t="s">
        <v>386</v>
      </c>
      <c r="CR92" s="83" t="s">
        <v>387</v>
      </c>
      <c r="CV92" s="7" t="s">
        <v>550</v>
      </c>
      <c r="CW92" s="7" t="s">
        <v>451</v>
      </c>
      <c r="CX92" s="68" t="s">
        <v>181</v>
      </c>
      <c r="CY92" s="88"/>
      <c r="CZ92" s="88"/>
      <c r="DA92" s="88"/>
      <c r="DH92" s="61"/>
      <c r="DI92" s="61"/>
      <c r="DJ92" s="61"/>
      <c r="DK92" s="61"/>
      <c r="DL92" s="61"/>
      <c r="DM92" s="61"/>
      <c r="DN92" s="61" t="s">
        <v>189</v>
      </c>
      <c r="DO92" s="61"/>
      <c r="DP92" s="61"/>
      <c r="DQ92" s="61"/>
      <c r="DR92" s="69" t="s">
        <v>274</v>
      </c>
    </row>
    <row r="93" spans="1:122" ht="12.75" hidden="1" customHeight="1">
      <c r="A93" s="8">
        <v>10317</v>
      </c>
      <c r="B93" s="7" t="s">
        <v>551</v>
      </c>
      <c r="W93" s="7" t="s">
        <v>430</v>
      </c>
      <c r="X93" s="7" t="s">
        <v>546</v>
      </c>
      <c r="Z93" s="6" t="s">
        <v>226</v>
      </c>
      <c r="AA93" s="7" t="s">
        <v>197</v>
      </c>
      <c r="AB93" s="7" t="s">
        <v>198</v>
      </c>
      <c r="AF93" s="78"/>
      <c r="AJ93" s="7" t="s">
        <v>547</v>
      </c>
      <c r="AL93" s="7" t="s">
        <v>181</v>
      </c>
      <c r="AN93" s="6" t="s">
        <v>181</v>
      </c>
      <c r="BF93" s="7" t="s">
        <v>548</v>
      </c>
      <c r="BG93" s="7" t="s">
        <v>548</v>
      </c>
      <c r="BH93" s="7" t="s">
        <v>548</v>
      </c>
      <c r="BI93" s="7" t="s">
        <v>548</v>
      </c>
      <c r="BJ93" s="7" t="s">
        <v>548</v>
      </c>
      <c r="BK93" s="7" t="s">
        <v>548</v>
      </c>
      <c r="BL93" s="7" t="s">
        <v>189</v>
      </c>
      <c r="BM93" s="7" t="s">
        <v>548</v>
      </c>
      <c r="BN93" s="7" t="s">
        <v>199</v>
      </c>
      <c r="BR93" s="7"/>
      <c r="BS93" s="7"/>
      <c r="BT93" s="7"/>
      <c r="BU93" s="7"/>
      <c r="BV93" s="7"/>
      <c r="BW93" s="7"/>
      <c r="BY93" s="7"/>
      <c r="BZ93" s="7"/>
      <c r="CA93" s="7"/>
      <c r="CB93" s="7"/>
      <c r="CC93" s="7" t="s">
        <v>181</v>
      </c>
      <c r="CD93" s="7"/>
      <c r="CE93" s="7"/>
      <c r="CF93" s="7"/>
      <c r="CG93" s="7"/>
      <c r="CH93" s="7"/>
      <c r="CP93" s="167" t="s">
        <v>549</v>
      </c>
      <c r="CQ93" s="148" t="s">
        <v>386</v>
      </c>
      <c r="CR93" s="83" t="s">
        <v>387</v>
      </c>
      <c r="CT93" s="7" t="s">
        <v>395</v>
      </c>
      <c r="CU93" s="58" t="s">
        <v>552</v>
      </c>
      <c r="CV93" s="7" t="s">
        <v>553</v>
      </c>
      <c r="CX93" s="68" t="s">
        <v>181</v>
      </c>
      <c r="CY93" s="88"/>
      <c r="CZ93" s="88"/>
      <c r="DA93" s="88"/>
      <c r="DH93" s="61"/>
      <c r="DI93" s="61"/>
      <c r="DJ93" s="61"/>
      <c r="DK93" s="61"/>
      <c r="DL93" s="61"/>
      <c r="DM93" s="61"/>
      <c r="DN93" s="61" t="s">
        <v>189</v>
      </c>
      <c r="DO93" s="61"/>
      <c r="DP93" s="61"/>
      <c r="DQ93" s="61"/>
      <c r="DR93" s="69" t="s">
        <v>274</v>
      </c>
    </row>
    <row r="94" spans="1:122" ht="12.75" hidden="1" customHeight="1">
      <c r="A94" s="8">
        <v>10316</v>
      </c>
      <c r="B94" s="7" t="s">
        <v>554</v>
      </c>
      <c r="W94" s="7" t="s">
        <v>430</v>
      </c>
      <c r="X94" s="7" t="s">
        <v>546</v>
      </c>
      <c r="Z94" s="6" t="s">
        <v>226</v>
      </c>
      <c r="AA94" s="7" t="s">
        <v>197</v>
      </c>
      <c r="AB94" s="7" t="s">
        <v>198</v>
      </c>
      <c r="AF94" s="78"/>
      <c r="AJ94" s="7" t="s">
        <v>547</v>
      </c>
      <c r="AL94" s="7" t="s">
        <v>181</v>
      </c>
      <c r="AN94" s="6" t="s">
        <v>181</v>
      </c>
      <c r="BF94" s="7" t="s">
        <v>548</v>
      </c>
      <c r="BG94" s="7" t="s">
        <v>548</v>
      </c>
      <c r="BH94" s="7" t="s">
        <v>548</v>
      </c>
      <c r="BI94" s="7" t="s">
        <v>548</v>
      </c>
      <c r="BJ94" s="7" t="s">
        <v>548</v>
      </c>
      <c r="BL94" s="7" t="s">
        <v>189</v>
      </c>
      <c r="BM94" s="7" t="s">
        <v>548</v>
      </c>
      <c r="BN94" s="7" t="s">
        <v>199</v>
      </c>
      <c r="BR94" s="7"/>
      <c r="BS94" s="7"/>
      <c r="BT94" s="7"/>
      <c r="BU94" s="7"/>
      <c r="BV94" s="7"/>
      <c r="BW94" s="7"/>
      <c r="BY94" s="7"/>
      <c r="BZ94" s="7"/>
      <c r="CA94" s="7"/>
      <c r="CB94" s="7"/>
      <c r="CC94" s="7"/>
      <c r="CD94" s="7"/>
      <c r="CE94" s="7"/>
      <c r="CF94" s="7"/>
      <c r="CG94" s="7"/>
      <c r="CH94" s="7"/>
      <c r="CP94" s="167" t="s">
        <v>549</v>
      </c>
      <c r="CQ94" s="148" t="s">
        <v>386</v>
      </c>
      <c r="CR94" s="83" t="s">
        <v>387</v>
      </c>
      <c r="CV94" s="7" t="s">
        <v>555</v>
      </c>
      <c r="CW94" s="7" t="s">
        <v>451</v>
      </c>
      <c r="CX94" s="68" t="s">
        <v>181</v>
      </c>
      <c r="CY94" s="88"/>
      <c r="CZ94" s="88"/>
      <c r="DA94" s="88"/>
      <c r="DH94" s="61"/>
      <c r="DI94" s="61"/>
      <c r="DJ94" s="61"/>
      <c r="DK94" s="61"/>
      <c r="DL94" s="61"/>
      <c r="DM94" s="61"/>
      <c r="DN94" s="61" t="s">
        <v>189</v>
      </c>
      <c r="DO94" s="61"/>
      <c r="DP94" s="61"/>
      <c r="DQ94" s="61"/>
      <c r="DR94" s="69" t="s">
        <v>274</v>
      </c>
    </row>
    <row r="95" spans="1:122" ht="12.75" hidden="1" customHeight="1">
      <c r="A95" s="8">
        <v>10318</v>
      </c>
      <c r="B95" s="7" t="s">
        <v>556</v>
      </c>
      <c r="W95" s="7" t="s">
        <v>430</v>
      </c>
      <c r="X95" s="7" t="s">
        <v>546</v>
      </c>
      <c r="Z95" s="6" t="s">
        <v>226</v>
      </c>
      <c r="AA95" s="7" t="s">
        <v>197</v>
      </c>
      <c r="AB95" s="7" t="s">
        <v>198</v>
      </c>
      <c r="AF95" s="78"/>
      <c r="AJ95" s="7" t="s">
        <v>547</v>
      </c>
      <c r="AL95" s="7" t="s">
        <v>181</v>
      </c>
      <c r="AN95" s="6" t="s">
        <v>181</v>
      </c>
      <c r="BF95" s="7" t="s">
        <v>548</v>
      </c>
      <c r="BG95" s="7" t="s">
        <v>548</v>
      </c>
      <c r="BH95" s="7" t="s">
        <v>548</v>
      </c>
      <c r="BI95" s="7" t="s">
        <v>548</v>
      </c>
      <c r="BJ95" s="7" t="s">
        <v>548</v>
      </c>
      <c r="BL95" s="7" t="s">
        <v>189</v>
      </c>
      <c r="BM95" s="7" t="s">
        <v>548</v>
      </c>
      <c r="BN95" s="7" t="s">
        <v>199</v>
      </c>
      <c r="BR95" s="7"/>
      <c r="BS95" s="7"/>
      <c r="BT95" s="7"/>
      <c r="BU95" s="7"/>
      <c r="BV95" s="7"/>
      <c r="BW95" s="7"/>
      <c r="BY95" s="7"/>
      <c r="BZ95" s="7"/>
      <c r="CA95" s="7"/>
      <c r="CB95" s="7"/>
      <c r="CC95" s="7" t="s">
        <v>181</v>
      </c>
      <c r="CD95" s="7"/>
      <c r="CE95" s="7"/>
      <c r="CF95" s="7"/>
      <c r="CG95" s="7"/>
      <c r="CH95" s="7"/>
      <c r="CP95" s="167" t="s">
        <v>549</v>
      </c>
      <c r="CQ95" s="148" t="s">
        <v>386</v>
      </c>
      <c r="CR95" s="83" t="s">
        <v>387</v>
      </c>
      <c r="CV95" s="7" t="s">
        <v>557</v>
      </c>
      <c r="CW95" s="7" t="s">
        <v>451</v>
      </c>
      <c r="CX95" s="68" t="s">
        <v>181</v>
      </c>
      <c r="CY95" s="88"/>
      <c r="CZ95" s="88"/>
      <c r="DA95" s="88"/>
      <c r="DH95" s="61"/>
      <c r="DI95" s="61"/>
      <c r="DJ95" s="61"/>
      <c r="DK95" s="61"/>
      <c r="DL95" s="61"/>
      <c r="DM95" s="61"/>
      <c r="DN95" s="61" t="s">
        <v>189</v>
      </c>
      <c r="DO95" s="61"/>
      <c r="DP95" s="61"/>
      <c r="DQ95" s="61"/>
      <c r="DR95" s="69" t="s">
        <v>274</v>
      </c>
    </row>
    <row r="96" spans="1:122" ht="12.75" hidden="1" customHeight="1">
      <c r="A96" s="8">
        <v>10311</v>
      </c>
      <c r="B96" s="7" t="s">
        <v>558</v>
      </c>
      <c r="W96" s="7" t="s">
        <v>430</v>
      </c>
      <c r="X96" s="7" t="s">
        <v>546</v>
      </c>
      <c r="Z96" s="6" t="s">
        <v>226</v>
      </c>
      <c r="AA96" s="7" t="s">
        <v>197</v>
      </c>
      <c r="AB96" s="7" t="s">
        <v>198</v>
      </c>
      <c r="AF96" s="78"/>
      <c r="AJ96" s="7" t="s">
        <v>547</v>
      </c>
      <c r="AL96" s="7" t="s">
        <v>181</v>
      </c>
      <c r="AN96" s="6" t="s">
        <v>181</v>
      </c>
      <c r="BF96" s="7" t="s">
        <v>548</v>
      </c>
      <c r="BG96" s="7" t="s">
        <v>548</v>
      </c>
      <c r="BH96" s="7" t="s">
        <v>548</v>
      </c>
      <c r="BI96" s="7" t="s">
        <v>548</v>
      </c>
      <c r="BJ96" s="7" t="s">
        <v>548</v>
      </c>
      <c r="BK96" s="7" t="s">
        <v>548</v>
      </c>
      <c r="BL96" s="7" t="s">
        <v>189</v>
      </c>
      <c r="BM96" s="7" t="s">
        <v>548</v>
      </c>
      <c r="BN96" s="7" t="s">
        <v>199</v>
      </c>
      <c r="BR96" s="7"/>
      <c r="BS96" s="7"/>
      <c r="BT96" s="7"/>
      <c r="BU96" s="7"/>
      <c r="BV96" s="7"/>
      <c r="BW96" s="7"/>
      <c r="BY96" s="7"/>
      <c r="BZ96" s="7"/>
      <c r="CA96" s="7"/>
      <c r="CB96" s="7"/>
      <c r="CC96" s="7"/>
      <c r="CD96" s="7"/>
      <c r="CE96" s="7"/>
      <c r="CF96" s="7"/>
      <c r="CG96" s="7"/>
      <c r="CH96" s="7"/>
      <c r="CP96" s="167" t="s">
        <v>549</v>
      </c>
      <c r="CQ96" s="148" t="s">
        <v>386</v>
      </c>
      <c r="CR96" s="83" t="s">
        <v>387</v>
      </c>
      <c r="CV96" s="7" t="s">
        <v>559</v>
      </c>
      <c r="CW96" s="7" t="s">
        <v>451</v>
      </c>
      <c r="CX96" s="68" t="s">
        <v>181</v>
      </c>
      <c r="CY96" s="88"/>
      <c r="CZ96" s="88"/>
      <c r="DA96" s="88"/>
      <c r="DH96" s="61"/>
      <c r="DI96" s="61"/>
      <c r="DJ96" s="61"/>
      <c r="DK96" s="61"/>
      <c r="DL96" s="61"/>
      <c r="DM96" s="61"/>
      <c r="DN96" s="61" t="s">
        <v>189</v>
      </c>
      <c r="DO96" s="61"/>
      <c r="DP96" s="61"/>
      <c r="DQ96" s="61"/>
      <c r="DR96" s="69" t="s">
        <v>274</v>
      </c>
    </row>
    <row r="97" spans="1:122" ht="12.75" hidden="1" customHeight="1">
      <c r="A97" s="8">
        <v>10312</v>
      </c>
      <c r="B97" s="7" t="s">
        <v>560</v>
      </c>
      <c r="W97" s="7" t="s">
        <v>430</v>
      </c>
      <c r="X97" s="7" t="s">
        <v>546</v>
      </c>
      <c r="Z97" s="6" t="s">
        <v>226</v>
      </c>
      <c r="AA97" s="7" t="s">
        <v>197</v>
      </c>
      <c r="AB97" s="7" t="s">
        <v>198</v>
      </c>
      <c r="AF97" s="78"/>
      <c r="AJ97" s="7" t="s">
        <v>547</v>
      </c>
      <c r="AL97" s="7" t="s">
        <v>181</v>
      </c>
      <c r="AN97" s="6" t="s">
        <v>181</v>
      </c>
      <c r="BF97" s="7" t="s">
        <v>548</v>
      </c>
      <c r="BG97" s="7" t="s">
        <v>548</v>
      </c>
      <c r="BH97" s="7" t="s">
        <v>548</v>
      </c>
      <c r="BI97" s="7" t="s">
        <v>548</v>
      </c>
      <c r="BJ97" s="7" t="s">
        <v>548</v>
      </c>
      <c r="BK97" s="7" t="s">
        <v>548</v>
      </c>
      <c r="BL97" s="7" t="s">
        <v>189</v>
      </c>
      <c r="BM97" s="7" t="s">
        <v>548</v>
      </c>
      <c r="BN97" s="7" t="s">
        <v>199</v>
      </c>
      <c r="BR97" s="7"/>
      <c r="BS97" s="7"/>
      <c r="BT97" s="7"/>
      <c r="BU97" s="7"/>
      <c r="BV97" s="7"/>
      <c r="BW97" s="7"/>
      <c r="BY97" s="7"/>
      <c r="BZ97" s="7"/>
      <c r="CA97" s="7"/>
      <c r="CB97" s="7"/>
      <c r="CC97" s="7"/>
      <c r="CD97" s="7"/>
      <c r="CE97" s="7"/>
      <c r="CF97" s="7"/>
      <c r="CG97" s="7"/>
      <c r="CH97" s="7"/>
      <c r="CP97" s="167" t="s">
        <v>549</v>
      </c>
      <c r="CQ97" s="148" t="s">
        <v>386</v>
      </c>
      <c r="CR97" s="83" t="s">
        <v>387</v>
      </c>
      <c r="CV97" s="7" t="s">
        <v>561</v>
      </c>
      <c r="CW97" s="7" t="s">
        <v>451</v>
      </c>
      <c r="CX97" s="68" t="s">
        <v>181</v>
      </c>
      <c r="CY97" s="88"/>
      <c r="CZ97" s="88"/>
      <c r="DA97" s="88"/>
      <c r="DH97" s="61"/>
      <c r="DI97" s="61"/>
      <c r="DJ97" s="61"/>
      <c r="DK97" s="61"/>
      <c r="DL97" s="61"/>
      <c r="DM97" s="61"/>
      <c r="DN97" s="61" t="s">
        <v>189</v>
      </c>
      <c r="DO97" s="61"/>
      <c r="DP97" s="61"/>
      <c r="DQ97" s="61"/>
      <c r="DR97" s="69" t="s">
        <v>274</v>
      </c>
    </row>
    <row r="98" spans="1:122" ht="12.75" hidden="1" customHeight="1">
      <c r="A98" s="8">
        <v>10319</v>
      </c>
      <c r="B98" s="7" t="s">
        <v>562</v>
      </c>
      <c r="W98" s="7" t="s">
        <v>430</v>
      </c>
      <c r="X98" s="7" t="s">
        <v>563</v>
      </c>
      <c r="Z98" s="6" t="s">
        <v>226</v>
      </c>
      <c r="AA98" s="7" t="s">
        <v>308</v>
      </c>
      <c r="AF98" s="78"/>
      <c r="AJ98" s="7" t="s">
        <v>564</v>
      </c>
      <c r="AL98" s="7" t="s">
        <v>181</v>
      </c>
      <c r="BF98" s="7" t="s">
        <v>565</v>
      </c>
      <c r="BG98" s="7" t="s">
        <v>565</v>
      </c>
      <c r="BH98" s="7" t="s">
        <v>565</v>
      </c>
      <c r="BI98" s="7" t="s">
        <v>565</v>
      </c>
      <c r="BJ98" s="7" t="s">
        <v>565</v>
      </c>
      <c r="BK98" s="7" t="s">
        <v>565</v>
      </c>
      <c r="BL98" s="7" t="s">
        <v>189</v>
      </c>
      <c r="BM98" s="7" t="s">
        <v>565</v>
      </c>
      <c r="BN98" s="7" t="s">
        <v>183</v>
      </c>
      <c r="BR98" s="7"/>
      <c r="BS98" s="7"/>
      <c r="BT98" s="7"/>
      <c r="BU98" s="7"/>
      <c r="BV98" s="7"/>
      <c r="BW98" s="7"/>
      <c r="BY98" s="7"/>
      <c r="BZ98" s="7"/>
      <c r="CA98" s="7"/>
      <c r="CB98" s="7"/>
      <c r="CC98" s="7"/>
      <c r="CD98" s="7"/>
      <c r="CE98" s="7"/>
      <c r="CF98" s="7"/>
      <c r="CG98" s="7"/>
      <c r="CH98" s="7"/>
      <c r="CP98" s="166" t="s">
        <v>566</v>
      </c>
      <c r="CQ98" s="148" t="s">
        <v>310</v>
      </c>
      <c r="CR98" s="83" t="s">
        <v>465</v>
      </c>
      <c r="CS98" s="7" t="s">
        <v>466</v>
      </c>
      <c r="CT98" s="7" t="s">
        <v>467</v>
      </c>
      <c r="CU98" s="7" t="s">
        <v>468</v>
      </c>
      <c r="CV98" s="7" t="s">
        <v>567</v>
      </c>
      <c r="CX98" s="68" t="s">
        <v>181</v>
      </c>
      <c r="CY98" s="88"/>
      <c r="CZ98" s="88"/>
      <c r="DA98" s="88"/>
      <c r="DH98" s="61"/>
      <c r="DI98" s="61"/>
      <c r="DJ98" s="61"/>
      <c r="DK98" s="61"/>
      <c r="DL98" s="61"/>
      <c r="DM98" s="61"/>
      <c r="DN98" s="61" t="s">
        <v>189</v>
      </c>
      <c r="DO98" s="61"/>
      <c r="DP98" s="61"/>
      <c r="DQ98" s="61"/>
      <c r="DR98" s="69" t="s">
        <v>274</v>
      </c>
    </row>
    <row r="99" spans="1:122" ht="12.75" hidden="1" customHeight="1">
      <c r="A99" s="8">
        <v>10320</v>
      </c>
      <c r="B99" s="7" t="s">
        <v>568</v>
      </c>
      <c r="W99" s="7" t="s">
        <v>430</v>
      </c>
      <c r="X99" s="7" t="s">
        <v>563</v>
      </c>
      <c r="Z99" s="6" t="s">
        <v>226</v>
      </c>
      <c r="AA99" s="7" t="s">
        <v>308</v>
      </c>
      <c r="AF99" s="78"/>
      <c r="AJ99" s="7" t="s">
        <v>400</v>
      </c>
      <c r="AL99" s="7" t="s">
        <v>181</v>
      </c>
      <c r="AN99" s="6" t="s">
        <v>181</v>
      </c>
      <c r="BF99" s="7" t="s">
        <v>569</v>
      </c>
      <c r="BG99" s="7" t="s">
        <v>569</v>
      </c>
      <c r="BH99" s="7" t="s">
        <v>569</v>
      </c>
      <c r="BI99" s="7" t="s">
        <v>569</v>
      </c>
      <c r="BJ99" s="7" t="s">
        <v>569</v>
      </c>
      <c r="BK99" s="7" t="s">
        <v>569</v>
      </c>
      <c r="BL99" s="7" t="s">
        <v>189</v>
      </c>
      <c r="BM99" s="7" t="s">
        <v>569</v>
      </c>
      <c r="BN99" s="7" t="s">
        <v>183</v>
      </c>
      <c r="BR99" s="7"/>
      <c r="BS99" s="7"/>
      <c r="BT99" s="7"/>
      <c r="BU99" s="7"/>
      <c r="BV99" s="7"/>
      <c r="BW99" s="7"/>
      <c r="BY99" s="7"/>
      <c r="BZ99" s="7"/>
      <c r="CA99" s="7"/>
      <c r="CB99" s="7"/>
      <c r="CC99" s="7"/>
      <c r="CD99" s="7"/>
      <c r="CE99" s="7"/>
      <c r="CF99" s="7"/>
      <c r="CG99" s="7"/>
      <c r="CH99" s="7"/>
      <c r="CP99" s="166" t="s">
        <v>570</v>
      </c>
      <c r="CQ99" s="148" t="s">
        <v>310</v>
      </c>
      <c r="CR99" s="83" t="s">
        <v>465</v>
      </c>
      <c r="CS99" s="7" t="s">
        <v>466</v>
      </c>
      <c r="CT99" s="7" t="s">
        <v>467</v>
      </c>
      <c r="CU99" s="7" t="s">
        <v>468</v>
      </c>
      <c r="CV99" s="7" t="s">
        <v>571</v>
      </c>
      <c r="CX99" s="68" t="s">
        <v>181</v>
      </c>
      <c r="CY99" s="88"/>
      <c r="CZ99" s="88"/>
      <c r="DA99" s="88"/>
      <c r="DH99" s="61"/>
      <c r="DI99" s="61"/>
      <c r="DJ99" s="61"/>
      <c r="DK99" s="61"/>
      <c r="DL99" s="61"/>
      <c r="DM99" s="61"/>
      <c r="DN99" s="61" t="s">
        <v>189</v>
      </c>
      <c r="DO99" s="61"/>
      <c r="DP99" s="61"/>
      <c r="DQ99" s="61"/>
      <c r="DR99" s="69" t="s">
        <v>274</v>
      </c>
    </row>
    <row r="100" spans="1:122" ht="12.75" hidden="1" customHeight="1">
      <c r="A100" s="8">
        <v>10321</v>
      </c>
      <c r="B100" s="7" t="s">
        <v>572</v>
      </c>
      <c r="W100" s="7" t="s">
        <v>430</v>
      </c>
      <c r="X100" s="7" t="s">
        <v>573</v>
      </c>
      <c r="Z100" s="6" t="s">
        <v>226</v>
      </c>
      <c r="AA100" s="7" t="s">
        <v>197</v>
      </c>
      <c r="AB100" s="7" t="s">
        <v>399</v>
      </c>
      <c r="AF100" s="78"/>
      <c r="AJ100" s="7" t="s">
        <v>400</v>
      </c>
      <c r="AL100" s="7" t="s">
        <v>181</v>
      </c>
      <c r="AM100" s="7" t="s">
        <v>181</v>
      </c>
      <c r="AN100" s="6" t="s">
        <v>181</v>
      </c>
      <c r="BF100" s="7" t="s">
        <v>574</v>
      </c>
      <c r="BG100" s="7" t="s">
        <v>574</v>
      </c>
      <c r="BH100" s="7" t="s">
        <v>574</v>
      </c>
      <c r="BI100" s="7" t="s">
        <v>574</v>
      </c>
      <c r="BJ100" s="7" t="s">
        <v>574</v>
      </c>
      <c r="BK100" s="7" t="s">
        <v>574</v>
      </c>
      <c r="BL100" s="7" t="s">
        <v>189</v>
      </c>
      <c r="BM100" s="7" t="s">
        <v>574</v>
      </c>
      <c r="BN100" s="7" t="s">
        <v>183</v>
      </c>
      <c r="BR100" s="7"/>
      <c r="BS100" s="7"/>
      <c r="BT100" s="7"/>
      <c r="BU100" s="7"/>
      <c r="BV100" s="7"/>
      <c r="BW100" s="7"/>
      <c r="BY100" s="7"/>
      <c r="BZ100" s="7"/>
      <c r="CA100" s="7"/>
      <c r="CB100" s="7"/>
      <c r="CC100" s="7" t="s">
        <v>181</v>
      </c>
      <c r="CD100" s="7"/>
      <c r="CE100" s="7"/>
      <c r="CF100" s="7" t="s">
        <v>181</v>
      </c>
      <c r="CG100" s="7"/>
      <c r="CH100" s="7"/>
      <c r="CP100" s="166" t="s">
        <v>575</v>
      </c>
      <c r="CQ100" s="148" t="s">
        <v>386</v>
      </c>
      <c r="CR100" s="83" t="s">
        <v>576</v>
      </c>
      <c r="CV100" s="7" t="s">
        <v>577</v>
      </c>
      <c r="CX100" s="68" t="s">
        <v>181</v>
      </c>
      <c r="CY100" s="88"/>
      <c r="CZ100" s="88"/>
      <c r="DA100" s="88"/>
      <c r="DH100" s="61"/>
      <c r="DI100" s="61"/>
      <c r="DJ100" s="61"/>
      <c r="DK100" s="61"/>
      <c r="DL100" s="61"/>
      <c r="DM100" s="61"/>
      <c r="DN100" s="61" t="s">
        <v>189</v>
      </c>
      <c r="DO100" s="61"/>
      <c r="DP100" s="61"/>
      <c r="DQ100" s="61"/>
      <c r="DR100" s="69" t="s">
        <v>274</v>
      </c>
    </row>
    <row r="101" spans="1:122" ht="12.75" hidden="1" customHeight="1">
      <c r="A101" s="8">
        <v>10322</v>
      </c>
      <c r="B101" s="7" t="s">
        <v>578</v>
      </c>
      <c r="W101" s="7" t="s">
        <v>430</v>
      </c>
      <c r="X101" s="7" t="s">
        <v>573</v>
      </c>
      <c r="Z101" s="6" t="s">
        <v>226</v>
      </c>
      <c r="AA101" s="7" t="s">
        <v>197</v>
      </c>
      <c r="AB101" s="7" t="s">
        <v>399</v>
      </c>
      <c r="AF101" s="78"/>
      <c r="AJ101" s="7" t="s">
        <v>400</v>
      </c>
      <c r="AL101" s="7" t="s">
        <v>181</v>
      </c>
      <c r="AM101" s="7" t="s">
        <v>181</v>
      </c>
      <c r="AN101" s="6" t="s">
        <v>181</v>
      </c>
      <c r="BF101" s="7" t="s">
        <v>574</v>
      </c>
      <c r="BG101" s="7" t="s">
        <v>574</v>
      </c>
      <c r="BH101" s="7" t="s">
        <v>574</v>
      </c>
      <c r="BI101" s="7" t="s">
        <v>574</v>
      </c>
      <c r="BJ101" s="7" t="s">
        <v>574</v>
      </c>
      <c r="BL101" s="7" t="s">
        <v>189</v>
      </c>
      <c r="BM101" s="7" t="s">
        <v>574</v>
      </c>
      <c r="BN101" s="7" t="s">
        <v>183</v>
      </c>
      <c r="BR101" s="7"/>
      <c r="BS101" s="7"/>
      <c r="BT101" s="7"/>
      <c r="BU101" s="7"/>
      <c r="BV101" s="7"/>
      <c r="BW101" s="7"/>
      <c r="BY101" s="7"/>
      <c r="BZ101" s="7"/>
      <c r="CA101" s="7"/>
      <c r="CB101" s="7"/>
      <c r="CC101" s="7" t="s">
        <v>181</v>
      </c>
      <c r="CD101" s="7"/>
      <c r="CE101" s="7"/>
      <c r="CF101" s="7" t="s">
        <v>181</v>
      </c>
      <c r="CG101" s="7"/>
      <c r="CH101" s="7"/>
      <c r="CP101" s="167" t="s">
        <v>579</v>
      </c>
      <c r="CQ101" s="148" t="s">
        <v>386</v>
      </c>
      <c r="CR101" s="83" t="s">
        <v>576</v>
      </c>
      <c r="CT101" s="7" t="s">
        <v>395</v>
      </c>
      <c r="CU101" s="7" t="s">
        <v>580</v>
      </c>
      <c r="CV101" s="7" t="s">
        <v>403</v>
      </c>
      <c r="CX101" s="68" t="s">
        <v>181</v>
      </c>
      <c r="CY101" s="88"/>
      <c r="CZ101" s="88"/>
      <c r="DA101" s="88"/>
      <c r="DH101" s="61"/>
      <c r="DI101" s="61"/>
      <c r="DJ101" s="61"/>
      <c r="DK101" s="61"/>
      <c r="DL101" s="61"/>
      <c r="DM101" s="61"/>
      <c r="DN101" s="61" t="s">
        <v>189</v>
      </c>
      <c r="DO101" s="61"/>
      <c r="DP101" s="61"/>
      <c r="DQ101" s="61"/>
      <c r="DR101" s="69" t="s">
        <v>274</v>
      </c>
    </row>
    <row r="102" spans="1:122" ht="12.75" hidden="1" customHeight="1">
      <c r="A102" s="8">
        <v>10323</v>
      </c>
      <c r="B102" s="7" t="s">
        <v>581</v>
      </c>
      <c r="W102" s="7" t="s">
        <v>430</v>
      </c>
      <c r="X102" s="7" t="s">
        <v>573</v>
      </c>
      <c r="Z102" s="6" t="s">
        <v>226</v>
      </c>
      <c r="AA102" s="7" t="s">
        <v>197</v>
      </c>
      <c r="AB102" s="7" t="s">
        <v>399</v>
      </c>
      <c r="AF102" s="78"/>
      <c r="AJ102" s="7" t="s">
        <v>400</v>
      </c>
      <c r="AL102" s="7" t="s">
        <v>181</v>
      </c>
      <c r="AM102" s="7" t="s">
        <v>181</v>
      </c>
      <c r="AN102" s="6" t="s">
        <v>181</v>
      </c>
      <c r="BF102" s="7" t="s">
        <v>574</v>
      </c>
      <c r="BG102" s="7" t="s">
        <v>574</v>
      </c>
      <c r="BH102" s="7" t="s">
        <v>574</v>
      </c>
      <c r="BI102" s="7" t="s">
        <v>574</v>
      </c>
      <c r="BJ102" s="7" t="s">
        <v>574</v>
      </c>
      <c r="BL102" s="7" t="s">
        <v>189</v>
      </c>
      <c r="BM102" s="7" t="s">
        <v>574</v>
      </c>
      <c r="BN102" s="7" t="s">
        <v>183</v>
      </c>
      <c r="BR102" s="7"/>
      <c r="BS102" s="7"/>
      <c r="BT102" s="7"/>
      <c r="BU102" s="7"/>
      <c r="BV102" s="7"/>
      <c r="BW102" s="7"/>
      <c r="BY102" s="7"/>
      <c r="BZ102" s="7"/>
      <c r="CA102" s="7"/>
      <c r="CB102" s="7"/>
      <c r="CC102" s="7" t="s">
        <v>181</v>
      </c>
      <c r="CD102" s="7"/>
      <c r="CE102" s="7"/>
      <c r="CF102" s="7"/>
      <c r="CG102" s="7" t="s">
        <v>181</v>
      </c>
      <c r="CH102" s="7"/>
      <c r="CP102" s="167" t="s">
        <v>582</v>
      </c>
      <c r="CQ102" s="148" t="s">
        <v>386</v>
      </c>
      <c r="CR102" s="83" t="s">
        <v>576</v>
      </c>
      <c r="CT102" s="7" t="s">
        <v>395</v>
      </c>
      <c r="CU102" s="58" t="s">
        <v>407</v>
      </c>
      <c r="CV102" s="7" t="s">
        <v>583</v>
      </c>
      <c r="CX102" s="68" t="s">
        <v>181</v>
      </c>
      <c r="CY102" s="88"/>
      <c r="CZ102" s="88"/>
      <c r="DA102" s="88"/>
      <c r="DH102" s="61"/>
      <c r="DI102" s="61"/>
      <c r="DJ102" s="61"/>
      <c r="DK102" s="61"/>
      <c r="DL102" s="61"/>
      <c r="DM102" s="61"/>
      <c r="DN102" s="61" t="s">
        <v>189</v>
      </c>
      <c r="DO102" s="61"/>
      <c r="DP102" s="61"/>
      <c r="DQ102" s="61"/>
      <c r="DR102" s="69" t="s">
        <v>274</v>
      </c>
    </row>
    <row r="103" spans="1:122" ht="12.75" hidden="1" customHeight="1">
      <c r="A103" s="8">
        <v>10420</v>
      </c>
      <c r="B103" s="7" t="s">
        <v>584</v>
      </c>
      <c r="W103" s="7" t="s">
        <v>430</v>
      </c>
      <c r="X103" s="7" t="s">
        <v>573</v>
      </c>
      <c r="Y103" s="7" t="s">
        <v>585</v>
      </c>
      <c r="Z103" s="6" t="s">
        <v>226</v>
      </c>
      <c r="AA103" s="7" t="s">
        <v>308</v>
      </c>
      <c r="AF103" s="78"/>
      <c r="AJ103" s="7" t="s">
        <v>400</v>
      </c>
      <c r="AL103" s="7" t="s">
        <v>181</v>
      </c>
      <c r="AN103" s="6" t="s">
        <v>181</v>
      </c>
      <c r="BF103" s="7" t="s">
        <v>574</v>
      </c>
      <c r="BG103" s="7" t="s">
        <v>574</v>
      </c>
      <c r="BH103" s="7" t="s">
        <v>574</v>
      </c>
      <c r="BI103" s="7" t="s">
        <v>574</v>
      </c>
      <c r="BJ103" s="7" t="s">
        <v>574</v>
      </c>
      <c r="BL103" s="7" t="s">
        <v>189</v>
      </c>
      <c r="BM103" s="7" t="s">
        <v>574</v>
      </c>
      <c r="BN103" s="7" t="s">
        <v>183</v>
      </c>
      <c r="BR103" s="7"/>
      <c r="BS103" s="7"/>
      <c r="BT103" s="7"/>
      <c r="BU103" s="7"/>
      <c r="BV103" s="7"/>
      <c r="BW103" s="7"/>
      <c r="BY103" s="7"/>
      <c r="BZ103" s="7"/>
      <c r="CA103" s="7"/>
      <c r="CB103" s="7"/>
      <c r="CC103" s="7"/>
      <c r="CD103" s="7"/>
      <c r="CE103" s="7"/>
      <c r="CF103" s="7"/>
      <c r="CG103" s="7"/>
      <c r="CH103" s="7"/>
      <c r="CP103" s="167" t="s">
        <v>586</v>
      </c>
      <c r="CQ103" s="148" t="s">
        <v>310</v>
      </c>
      <c r="CR103" s="83" t="s">
        <v>465</v>
      </c>
      <c r="CS103" s="7" t="s">
        <v>466</v>
      </c>
      <c r="CT103" s="7" t="s">
        <v>467</v>
      </c>
      <c r="CU103" s="7" t="s">
        <v>468</v>
      </c>
      <c r="CV103" s="7" t="s">
        <v>587</v>
      </c>
      <c r="CX103" s="68" t="s">
        <v>181</v>
      </c>
      <c r="CY103" s="88"/>
      <c r="CZ103" s="88"/>
      <c r="DA103" s="88"/>
      <c r="DH103" s="61"/>
      <c r="DI103" s="61"/>
      <c r="DJ103" s="61"/>
      <c r="DK103" s="61"/>
      <c r="DL103" s="61"/>
      <c r="DM103" s="61"/>
      <c r="DN103" s="61" t="s">
        <v>189</v>
      </c>
      <c r="DO103" s="61"/>
      <c r="DP103" s="61"/>
      <c r="DQ103" s="61"/>
      <c r="DR103" s="69" t="s">
        <v>274</v>
      </c>
    </row>
    <row r="104" spans="1:122" hidden="1">
      <c r="A104" s="8">
        <v>10421</v>
      </c>
      <c r="B104" s="7" t="s">
        <v>588</v>
      </c>
      <c r="W104" s="7" t="s">
        <v>430</v>
      </c>
      <c r="X104" s="7" t="s">
        <v>573</v>
      </c>
      <c r="Y104" s="7" t="s">
        <v>585</v>
      </c>
      <c r="Z104" s="6" t="s">
        <v>226</v>
      </c>
      <c r="AA104" s="7" t="s">
        <v>180</v>
      </c>
      <c r="AC104" s="7" t="s">
        <v>499</v>
      </c>
      <c r="AF104" s="78"/>
      <c r="AJ104" s="7" t="s">
        <v>400</v>
      </c>
      <c r="AL104" s="7" t="s">
        <v>181</v>
      </c>
      <c r="BF104" s="7" t="s">
        <v>589</v>
      </c>
      <c r="BG104" s="7" t="s">
        <v>589</v>
      </c>
      <c r="BH104" s="7" t="s">
        <v>589</v>
      </c>
      <c r="BI104" s="7" t="s">
        <v>589</v>
      </c>
      <c r="BJ104" s="7" t="s">
        <v>589</v>
      </c>
      <c r="BL104" s="7" t="s">
        <v>189</v>
      </c>
      <c r="BM104" s="7" t="s">
        <v>589</v>
      </c>
      <c r="BN104" s="7" t="s">
        <v>183</v>
      </c>
      <c r="BR104" s="7"/>
      <c r="BS104" s="7"/>
      <c r="BT104" s="7"/>
      <c r="BU104" s="7"/>
      <c r="BV104" s="7"/>
      <c r="BW104" s="7"/>
      <c r="BY104" s="7"/>
      <c r="BZ104" s="7"/>
      <c r="CA104" s="7"/>
      <c r="CB104" s="7"/>
      <c r="CC104" s="7"/>
      <c r="CD104" s="7"/>
      <c r="CE104" s="7"/>
      <c r="CF104" s="7"/>
      <c r="CG104" s="7"/>
      <c r="CH104" s="7"/>
      <c r="CP104" s="172"/>
      <c r="CQ104" s="148" t="s">
        <v>501</v>
      </c>
      <c r="CR104" s="83" t="s">
        <v>502</v>
      </c>
      <c r="CU104" s="58"/>
      <c r="CV104" s="7" t="s">
        <v>503</v>
      </c>
      <c r="CX104" s="68" t="s">
        <v>181</v>
      </c>
      <c r="CY104" s="88"/>
      <c r="CZ104" s="88"/>
      <c r="DA104" s="88"/>
      <c r="DH104" s="61"/>
      <c r="DI104" s="61"/>
      <c r="DJ104" s="61"/>
      <c r="DK104" s="61"/>
      <c r="DL104" s="61"/>
      <c r="DM104" s="61"/>
      <c r="DN104" s="61" t="s">
        <v>189</v>
      </c>
      <c r="DO104" s="61"/>
      <c r="DP104" s="61"/>
      <c r="DQ104" s="61"/>
      <c r="DR104" s="69" t="s">
        <v>274</v>
      </c>
    </row>
    <row r="105" spans="1:122" hidden="1">
      <c r="A105" s="8">
        <v>10422</v>
      </c>
      <c r="B105" s="7" t="s">
        <v>590</v>
      </c>
      <c r="W105" s="7" t="s">
        <v>430</v>
      </c>
      <c r="X105" s="7" t="s">
        <v>573</v>
      </c>
      <c r="Y105" s="7" t="s">
        <v>585</v>
      </c>
      <c r="Z105" s="6" t="s">
        <v>226</v>
      </c>
      <c r="AA105" s="7" t="s">
        <v>180</v>
      </c>
      <c r="AC105" s="7" t="s">
        <v>499</v>
      </c>
      <c r="AF105" s="78"/>
      <c r="AJ105" s="7" t="s">
        <v>400</v>
      </c>
      <c r="AL105" s="7" t="s">
        <v>181</v>
      </c>
      <c r="BF105" s="7" t="s">
        <v>589</v>
      </c>
      <c r="BG105" s="7" t="s">
        <v>589</v>
      </c>
      <c r="BH105" s="7" t="s">
        <v>589</v>
      </c>
      <c r="BI105" s="7" t="s">
        <v>589</v>
      </c>
      <c r="BJ105" s="7" t="s">
        <v>589</v>
      </c>
      <c r="BL105" s="7" t="s">
        <v>189</v>
      </c>
      <c r="BM105" s="7" t="s">
        <v>589</v>
      </c>
      <c r="BN105" s="7" t="s">
        <v>183</v>
      </c>
      <c r="BR105" s="7"/>
      <c r="BS105" s="7"/>
      <c r="BT105" s="7"/>
      <c r="BU105" s="7"/>
      <c r="BV105" s="7"/>
      <c r="BW105" s="7"/>
      <c r="BY105" s="7"/>
      <c r="BZ105" s="7"/>
      <c r="CA105" s="7"/>
      <c r="CB105" s="7"/>
      <c r="CC105" s="7"/>
      <c r="CD105" s="7"/>
      <c r="CE105" s="7"/>
      <c r="CF105" s="7"/>
      <c r="CG105" s="7"/>
      <c r="CH105" s="7"/>
      <c r="CP105" s="172"/>
      <c r="CQ105" s="148" t="s">
        <v>501</v>
      </c>
      <c r="CR105" s="83" t="s">
        <v>502</v>
      </c>
      <c r="CU105" s="58"/>
      <c r="CV105" s="7" t="s">
        <v>505</v>
      </c>
      <c r="CX105" s="68" t="s">
        <v>181</v>
      </c>
      <c r="CY105" s="88"/>
      <c r="CZ105" s="88"/>
      <c r="DA105" s="88"/>
      <c r="DH105" s="61"/>
      <c r="DI105" s="61"/>
      <c r="DJ105" s="61"/>
      <c r="DK105" s="61"/>
      <c r="DL105" s="61"/>
      <c r="DM105" s="61"/>
      <c r="DN105" s="61" t="s">
        <v>189</v>
      </c>
      <c r="DO105" s="61"/>
      <c r="DP105" s="61"/>
      <c r="DQ105" s="61"/>
      <c r="DR105" s="69" t="s">
        <v>274</v>
      </c>
    </row>
    <row r="106" spans="1:122" hidden="1">
      <c r="A106" s="8">
        <v>10423</v>
      </c>
      <c r="B106" s="7" t="s">
        <v>591</v>
      </c>
      <c r="W106" s="7" t="s">
        <v>430</v>
      </c>
      <c r="X106" s="7" t="s">
        <v>573</v>
      </c>
      <c r="Y106" s="7" t="s">
        <v>585</v>
      </c>
      <c r="Z106" s="6" t="s">
        <v>226</v>
      </c>
      <c r="AA106" s="7" t="s">
        <v>180</v>
      </c>
      <c r="AC106" s="7" t="s">
        <v>499</v>
      </c>
      <c r="AF106" s="78"/>
      <c r="AJ106" s="7" t="s">
        <v>400</v>
      </c>
      <c r="AL106" s="7" t="s">
        <v>181</v>
      </c>
      <c r="BF106" s="7" t="s">
        <v>589</v>
      </c>
      <c r="BG106" s="7" t="s">
        <v>589</v>
      </c>
      <c r="BH106" s="7" t="s">
        <v>589</v>
      </c>
      <c r="BI106" s="7" t="s">
        <v>589</v>
      </c>
      <c r="BJ106" s="7" t="s">
        <v>589</v>
      </c>
      <c r="BL106" s="7" t="s">
        <v>189</v>
      </c>
      <c r="BM106" s="7" t="s">
        <v>589</v>
      </c>
      <c r="BN106" s="7" t="s">
        <v>507</v>
      </c>
      <c r="BO106" s="7" t="s">
        <v>592</v>
      </c>
      <c r="BP106" s="5" t="s">
        <v>234</v>
      </c>
      <c r="BR106" s="7"/>
      <c r="BS106" s="7"/>
      <c r="BT106" s="7"/>
      <c r="BU106" s="7"/>
      <c r="BV106" s="7"/>
      <c r="BW106" s="7"/>
      <c r="BY106" s="7"/>
      <c r="BZ106" s="7"/>
      <c r="CA106" s="7"/>
      <c r="CB106" s="7"/>
      <c r="CC106" s="7"/>
      <c r="CD106" s="7"/>
      <c r="CE106" s="7"/>
      <c r="CF106" s="7"/>
      <c r="CG106" s="7"/>
      <c r="CH106" s="7"/>
      <c r="CP106" s="172"/>
      <c r="CQ106" s="148" t="s">
        <v>513</v>
      </c>
      <c r="CR106" s="83" t="s">
        <v>514</v>
      </c>
      <c r="CS106" s="7" t="s">
        <v>515</v>
      </c>
      <c r="CU106" s="58"/>
      <c r="CV106" s="7" t="s">
        <v>516</v>
      </c>
      <c r="CX106" s="68" t="s">
        <v>181</v>
      </c>
      <c r="CY106" s="88"/>
      <c r="CZ106" s="88"/>
      <c r="DA106" s="88"/>
      <c r="DH106" s="61"/>
      <c r="DI106" s="61"/>
      <c r="DJ106" s="61"/>
      <c r="DK106" s="61"/>
      <c r="DL106" s="61"/>
      <c r="DM106" s="61"/>
      <c r="DN106" s="61" t="s">
        <v>189</v>
      </c>
      <c r="DO106" s="61"/>
      <c r="DP106" s="61"/>
      <c r="DQ106" s="61"/>
      <c r="DR106" s="69" t="s">
        <v>274</v>
      </c>
    </row>
    <row r="107" spans="1:122" hidden="1">
      <c r="A107" s="8">
        <v>10424</v>
      </c>
      <c r="B107" s="7" t="s">
        <v>593</v>
      </c>
      <c r="W107" s="7" t="s">
        <v>430</v>
      </c>
      <c r="X107" s="7" t="s">
        <v>573</v>
      </c>
      <c r="Y107" s="7" t="s">
        <v>585</v>
      </c>
      <c r="Z107" s="6" t="s">
        <v>226</v>
      </c>
      <c r="AA107" s="7" t="s">
        <v>265</v>
      </c>
      <c r="AC107" s="7" t="s">
        <v>499</v>
      </c>
      <c r="AF107" s="78"/>
      <c r="AJ107" s="7" t="s">
        <v>400</v>
      </c>
      <c r="AL107" s="7" t="s">
        <v>181</v>
      </c>
      <c r="BF107" s="7" t="s">
        <v>589</v>
      </c>
      <c r="BG107" s="7" t="s">
        <v>589</v>
      </c>
      <c r="BH107" s="7" t="s">
        <v>589</v>
      </c>
      <c r="BI107" s="7" t="s">
        <v>589</v>
      </c>
      <c r="BJ107" s="7" t="s">
        <v>589</v>
      </c>
      <c r="BL107" s="7" t="s">
        <v>189</v>
      </c>
      <c r="BM107" s="7" t="s">
        <v>589</v>
      </c>
      <c r="BN107" s="7" t="s">
        <v>507</v>
      </c>
      <c r="BO107" s="7" t="s">
        <v>594</v>
      </c>
      <c r="BP107" s="5" t="s">
        <v>234</v>
      </c>
      <c r="BR107" s="7"/>
      <c r="BS107" s="7"/>
      <c r="BT107" s="7"/>
      <c r="BU107" s="7"/>
      <c r="BV107" s="7"/>
      <c r="BW107" s="7"/>
      <c r="BY107" s="7"/>
      <c r="BZ107" s="7"/>
      <c r="CA107" s="7"/>
      <c r="CB107" s="7"/>
      <c r="CC107" s="7"/>
      <c r="CD107" s="7"/>
      <c r="CE107" s="7"/>
      <c r="CF107" s="7"/>
      <c r="CG107" s="7"/>
      <c r="CH107" s="7"/>
      <c r="CP107" s="172"/>
      <c r="CQ107" s="151" t="s">
        <v>509</v>
      </c>
      <c r="CR107" s="148" t="s">
        <v>509</v>
      </c>
      <c r="CU107" s="58"/>
      <c r="CV107" s="7" t="s">
        <v>510</v>
      </c>
      <c r="CX107" s="68" t="s">
        <v>181</v>
      </c>
      <c r="CY107" s="88"/>
      <c r="CZ107" s="88"/>
      <c r="DA107" s="88"/>
      <c r="DH107" s="61"/>
      <c r="DI107" s="61"/>
      <c r="DJ107" s="61"/>
      <c r="DK107" s="61"/>
      <c r="DL107" s="61"/>
      <c r="DM107" s="61"/>
      <c r="DN107" s="61" t="s">
        <v>189</v>
      </c>
      <c r="DO107" s="61"/>
      <c r="DP107" s="61"/>
      <c r="DQ107" s="61"/>
      <c r="DR107" s="69" t="s">
        <v>274</v>
      </c>
    </row>
    <row r="108" spans="1:122" hidden="1">
      <c r="A108" s="8">
        <v>10425</v>
      </c>
      <c r="B108" s="7" t="s">
        <v>595</v>
      </c>
      <c r="W108" s="7" t="s">
        <v>430</v>
      </c>
      <c r="X108" s="7" t="s">
        <v>573</v>
      </c>
      <c r="Y108" s="7" t="s">
        <v>585</v>
      </c>
      <c r="Z108" s="6" t="s">
        <v>226</v>
      </c>
      <c r="AA108" s="7" t="s">
        <v>308</v>
      </c>
      <c r="AC108" s="7" t="s">
        <v>499</v>
      </c>
      <c r="AF108" s="78"/>
      <c r="AJ108" s="7" t="s">
        <v>400</v>
      </c>
      <c r="AL108" s="7" t="s">
        <v>181</v>
      </c>
      <c r="BF108" s="7" t="s">
        <v>589</v>
      </c>
      <c r="BG108" s="7" t="s">
        <v>589</v>
      </c>
      <c r="BH108" s="7" t="s">
        <v>589</v>
      </c>
      <c r="BI108" s="7" t="s">
        <v>589</v>
      </c>
      <c r="BJ108" s="7" t="s">
        <v>589</v>
      </c>
      <c r="BL108" s="7" t="s">
        <v>189</v>
      </c>
      <c r="BM108" s="7" t="s">
        <v>589</v>
      </c>
      <c r="BN108" s="7" t="s">
        <v>183</v>
      </c>
      <c r="BR108" s="7"/>
      <c r="BS108" s="7"/>
      <c r="BT108" s="7"/>
      <c r="BU108" s="7"/>
      <c r="BV108" s="7"/>
      <c r="BW108" s="7"/>
      <c r="BY108" s="7"/>
      <c r="BZ108" s="7"/>
      <c r="CA108" s="7"/>
      <c r="CB108" s="7"/>
      <c r="CC108" s="7"/>
      <c r="CD108" s="7"/>
      <c r="CE108" s="7"/>
      <c r="CF108" s="7"/>
      <c r="CG108" s="7"/>
      <c r="CH108" s="7"/>
      <c r="CP108" s="172"/>
      <c r="CQ108" s="148" t="s">
        <v>310</v>
      </c>
      <c r="CR108" s="83" t="s">
        <v>465</v>
      </c>
      <c r="CS108" s="7" t="s">
        <v>466</v>
      </c>
      <c r="CT108" s="7" t="s">
        <v>467</v>
      </c>
      <c r="CU108" s="7" t="s">
        <v>468</v>
      </c>
      <c r="CV108" s="7" t="s">
        <v>522</v>
      </c>
      <c r="CX108" s="68" t="s">
        <v>181</v>
      </c>
      <c r="CY108" s="88"/>
      <c r="CZ108" s="88"/>
      <c r="DA108" s="88"/>
      <c r="DH108" s="61"/>
      <c r="DI108" s="61"/>
      <c r="DJ108" s="61"/>
      <c r="DK108" s="61"/>
      <c r="DL108" s="61"/>
      <c r="DM108" s="61"/>
      <c r="DN108" s="61" t="s">
        <v>189</v>
      </c>
      <c r="DO108" s="61"/>
      <c r="DP108" s="61"/>
      <c r="DQ108" s="61"/>
      <c r="DR108" s="69" t="s">
        <v>274</v>
      </c>
    </row>
    <row r="109" spans="1:122" hidden="1">
      <c r="A109" s="8">
        <v>10426</v>
      </c>
      <c r="B109" s="7" t="s">
        <v>596</v>
      </c>
      <c r="W109" s="7" t="s">
        <v>430</v>
      </c>
      <c r="X109" s="7" t="s">
        <v>573</v>
      </c>
      <c r="Y109" s="7" t="s">
        <v>585</v>
      </c>
      <c r="Z109" s="6" t="s">
        <v>226</v>
      </c>
      <c r="AA109" s="7" t="s">
        <v>197</v>
      </c>
      <c r="AB109" s="7" t="s">
        <v>198</v>
      </c>
      <c r="AC109" s="7" t="s">
        <v>499</v>
      </c>
      <c r="AF109" s="78"/>
      <c r="AJ109" s="7" t="s">
        <v>400</v>
      </c>
      <c r="AL109" s="7" t="s">
        <v>181</v>
      </c>
      <c r="BF109" s="7" t="s">
        <v>589</v>
      </c>
      <c r="BG109" s="7" t="s">
        <v>589</v>
      </c>
      <c r="BH109" s="7" t="s">
        <v>589</v>
      </c>
      <c r="BI109" s="7" t="s">
        <v>589</v>
      </c>
      <c r="BJ109" s="7" t="s">
        <v>589</v>
      </c>
      <c r="BL109" s="7" t="s">
        <v>189</v>
      </c>
      <c r="BM109" s="7" t="s">
        <v>589</v>
      </c>
      <c r="BN109" s="7" t="s">
        <v>183</v>
      </c>
      <c r="BR109" s="7"/>
      <c r="BS109" s="7"/>
      <c r="BT109" s="7"/>
      <c r="BU109" s="7"/>
      <c r="BV109" s="7"/>
      <c r="BW109" s="7"/>
      <c r="BY109" s="7"/>
      <c r="BZ109" s="7"/>
      <c r="CA109" s="7"/>
      <c r="CB109" s="7"/>
      <c r="CC109" s="7"/>
      <c r="CD109" s="7"/>
      <c r="CE109" s="7"/>
      <c r="CF109" s="7"/>
      <c r="CG109" s="7"/>
      <c r="CH109" s="7"/>
      <c r="CP109" s="172"/>
      <c r="CQ109" s="148" t="s">
        <v>270</v>
      </c>
      <c r="CR109" s="83" t="s">
        <v>597</v>
      </c>
      <c r="CU109" s="58"/>
      <c r="CV109" s="7" t="s">
        <v>598</v>
      </c>
      <c r="CX109" s="68" t="s">
        <v>181</v>
      </c>
      <c r="CY109" s="88"/>
      <c r="CZ109" s="88"/>
      <c r="DA109" s="88"/>
      <c r="DH109" s="61"/>
      <c r="DI109" s="61"/>
      <c r="DJ109" s="61"/>
      <c r="DK109" s="61"/>
      <c r="DL109" s="61"/>
      <c r="DM109" s="61"/>
      <c r="DN109" s="61" t="s">
        <v>189</v>
      </c>
      <c r="DO109" s="61"/>
      <c r="DP109" s="61"/>
      <c r="DQ109" s="61"/>
      <c r="DR109" s="69" t="s">
        <v>274</v>
      </c>
    </row>
    <row r="110" spans="1:122" hidden="1">
      <c r="A110" s="8">
        <v>10430</v>
      </c>
      <c r="B110" s="7" t="s">
        <v>599</v>
      </c>
      <c r="W110" s="7" t="s">
        <v>430</v>
      </c>
      <c r="X110" s="7" t="s">
        <v>573</v>
      </c>
      <c r="Y110" s="7" t="s">
        <v>585</v>
      </c>
      <c r="Z110" s="6" t="s">
        <v>226</v>
      </c>
      <c r="AA110" s="7" t="s">
        <v>197</v>
      </c>
      <c r="AB110" s="7" t="s">
        <v>198</v>
      </c>
      <c r="AC110" s="7" t="s">
        <v>499</v>
      </c>
      <c r="AF110" s="78"/>
      <c r="AJ110" s="7" t="s">
        <v>400</v>
      </c>
      <c r="AL110" s="7" t="s">
        <v>181</v>
      </c>
      <c r="BF110" s="7" t="s">
        <v>589</v>
      </c>
      <c r="BG110" s="7" t="s">
        <v>589</v>
      </c>
      <c r="BH110" s="7" t="s">
        <v>589</v>
      </c>
      <c r="BI110" s="7" t="s">
        <v>589</v>
      </c>
      <c r="BJ110" s="7" t="s">
        <v>589</v>
      </c>
      <c r="BL110" s="7" t="s">
        <v>189</v>
      </c>
      <c r="BM110" s="7" t="s">
        <v>589</v>
      </c>
      <c r="BN110" s="7" t="s">
        <v>507</v>
      </c>
      <c r="BO110" s="7" t="s">
        <v>600</v>
      </c>
      <c r="BP110" s="5" t="s">
        <v>234</v>
      </c>
      <c r="BR110" s="7"/>
      <c r="BS110" s="7"/>
      <c r="BT110" s="7"/>
      <c r="BU110" s="7"/>
      <c r="BV110" s="7"/>
      <c r="BW110" s="7"/>
      <c r="BY110" s="7"/>
      <c r="BZ110" s="7"/>
      <c r="CA110" s="7"/>
      <c r="CB110" s="7"/>
      <c r="CC110" s="7"/>
      <c r="CD110" s="7"/>
      <c r="CE110" s="7"/>
      <c r="CF110" s="7"/>
      <c r="CG110" s="7"/>
      <c r="CH110" s="7"/>
      <c r="CP110" s="172"/>
      <c r="CQ110" s="148" t="s">
        <v>270</v>
      </c>
      <c r="CR110" s="83" t="s">
        <v>597</v>
      </c>
      <c r="CU110" s="58"/>
      <c r="CV110" s="7" t="s">
        <v>601</v>
      </c>
      <c r="CX110" s="68" t="s">
        <v>181</v>
      </c>
      <c r="CY110" s="88"/>
      <c r="CZ110" s="88"/>
      <c r="DA110" s="88"/>
      <c r="DH110" s="61"/>
      <c r="DI110" s="61"/>
      <c r="DJ110" s="61"/>
      <c r="DK110" s="61"/>
      <c r="DL110" s="61"/>
      <c r="DM110" s="61"/>
      <c r="DN110" s="61" t="s">
        <v>189</v>
      </c>
      <c r="DO110" s="61"/>
      <c r="DP110" s="61"/>
      <c r="DQ110" s="61"/>
      <c r="DR110" s="69" t="s">
        <v>274</v>
      </c>
    </row>
    <row r="111" spans="1:122" hidden="1">
      <c r="A111" s="8">
        <v>10539</v>
      </c>
      <c r="B111" s="7" t="s">
        <v>602</v>
      </c>
      <c r="W111" s="7" t="s">
        <v>430</v>
      </c>
      <c r="X111" s="7" t="s">
        <v>573</v>
      </c>
      <c r="Y111" s="7" t="s">
        <v>585</v>
      </c>
      <c r="Z111" s="6" t="s">
        <v>226</v>
      </c>
      <c r="AA111" s="7" t="s">
        <v>180</v>
      </c>
      <c r="AC111" s="7" t="s">
        <v>603</v>
      </c>
      <c r="AF111" s="78"/>
      <c r="AJ111" s="7" t="s">
        <v>400</v>
      </c>
      <c r="AL111" s="7" t="s">
        <v>181</v>
      </c>
      <c r="BF111" s="7" t="s">
        <v>589</v>
      </c>
      <c r="BG111" s="7" t="s">
        <v>589</v>
      </c>
      <c r="BH111" s="7" t="s">
        <v>589</v>
      </c>
      <c r="BI111" s="7" t="s">
        <v>589</v>
      </c>
      <c r="BJ111" s="7" t="s">
        <v>589</v>
      </c>
      <c r="BM111" s="7" t="s">
        <v>589</v>
      </c>
      <c r="BN111" s="7" t="s">
        <v>183</v>
      </c>
      <c r="BR111" s="7"/>
      <c r="BS111" s="7"/>
      <c r="BT111" s="7"/>
      <c r="BU111" s="7"/>
      <c r="BV111" s="7"/>
      <c r="BW111" s="7"/>
      <c r="BY111" s="7"/>
      <c r="BZ111" s="7"/>
      <c r="CA111" s="7"/>
      <c r="CB111" s="7"/>
      <c r="CC111" s="7"/>
      <c r="CD111" s="7"/>
      <c r="CE111" s="7"/>
      <c r="CF111" s="7"/>
      <c r="CG111" s="7"/>
      <c r="CH111" s="7"/>
      <c r="CP111" s="172"/>
      <c r="CQ111" s="148"/>
      <c r="CR111" s="83"/>
      <c r="CU111" s="58"/>
      <c r="CX111" s="68"/>
      <c r="CY111" s="88"/>
      <c r="CZ111" s="88"/>
      <c r="DA111" s="88"/>
      <c r="DH111" s="61"/>
      <c r="DI111" s="61"/>
      <c r="DJ111" s="61"/>
      <c r="DK111" s="61"/>
      <c r="DL111" s="61"/>
      <c r="DM111" s="61"/>
      <c r="DN111" s="61"/>
      <c r="DO111" s="61"/>
      <c r="DP111" s="61"/>
      <c r="DQ111" s="61"/>
      <c r="DR111" s="69"/>
    </row>
    <row r="112" spans="1:122" hidden="1">
      <c r="A112" s="8">
        <v>10540</v>
      </c>
      <c r="B112" s="7" t="s">
        <v>604</v>
      </c>
      <c r="W112" s="7" t="s">
        <v>430</v>
      </c>
      <c r="X112" s="7" t="s">
        <v>573</v>
      </c>
      <c r="Y112" s="7" t="s">
        <v>585</v>
      </c>
      <c r="Z112" s="6" t="s">
        <v>226</v>
      </c>
      <c r="AA112" s="7" t="s">
        <v>180</v>
      </c>
      <c r="AC112" s="7" t="s">
        <v>603</v>
      </c>
      <c r="AF112" s="78"/>
      <c r="AJ112" s="7" t="s">
        <v>400</v>
      </c>
      <c r="AL112" s="7" t="s">
        <v>181</v>
      </c>
      <c r="BF112" s="7" t="s">
        <v>589</v>
      </c>
      <c r="BG112" s="7" t="s">
        <v>589</v>
      </c>
      <c r="BH112" s="7" t="s">
        <v>589</v>
      </c>
      <c r="BI112" s="7" t="s">
        <v>589</v>
      </c>
      <c r="BJ112" s="7" t="s">
        <v>589</v>
      </c>
      <c r="BM112" s="7" t="s">
        <v>589</v>
      </c>
      <c r="BN112" s="7" t="s">
        <v>183</v>
      </c>
      <c r="BR112" s="7"/>
      <c r="BS112" s="7"/>
      <c r="BT112" s="7"/>
      <c r="BU112" s="7"/>
      <c r="BV112" s="7"/>
      <c r="BW112" s="7"/>
      <c r="BY112" s="7"/>
      <c r="BZ112" s="7"/>
      <c r="CA112" s="7"/>
      <c r="CB112" s="7"/>
      <c r="CC112" s="7"/>
      <c r="CD112" s="7"/>
      <c r="CE112" s="7"/>
      <c r="CF112" s="7"/>
      <c r="CG112" s="7"/>
      <c r="CH112" s="7"/>
      <c r="CP112" s="172"/>
      <c r="CQ112" s="148"/>
      <c r="CR112" s="83"/>
      <c r="CU112" s="58"/>
      <c r="CX112" s="68"/>
      <c r="CY112" s="88"/>
      <c r="CZ112" s="88"/>
      <c r="DA112" s="88"/>
      <c r="DH112" s="61"/>
      <c r="DI112" s="61"/>
      <c r="DJ112" s="61"/>
      <c r="DK112" s="61"/>
      <c r="DL112" s="61"/>
      <c r="DM112" s="61"/>
      <c r="DN112" s="61"/>
      <c r="DO112" s="61"/>
      <c r="DP112" s="61"/>
      <c r="DQ112" s="61"/>
      <c r="DR112" s="69"/>
    </row>
    <row r="113" spans="1:122" hidden="1">
      <c r="A113" s="8">
        <v>10541</v>
      </c>
      <c r="B113" s="7" t="s">
        <v>605</v>
      </c>
      <c r="W113" s="7" t="s">
        <v>430</v>
      </c>
      <c r="X113" s="7" t="s">
        <v>573</v>
      </c>
      <c r="Y113" s="7" t="s">
        <v>585</v>
      </c>
      <c r="Z113" s="6" t="s">
        <v>226</v>
      </c>
      <c r="AA113" s="7" t="s">
        <v>265</v>
      </c>
      <c r="AC113" s="7" t="s">
        <v>603</v>
      </c>
      <c r="AF113" s="78"/>
      <c r="AJ113" s="7" t="s">
        <v>400</v>
      </c>
      <c r="AL113" s="7" t="s">
        <v>181</v>
      </c>
      <c r="BF113" s="7" t="s">
        <v>589</v>
      </c>
      <c r="BG113" s="7" t="s">
        <v>589</v>
      </c>
      <c r="BH113" s="7" t="s">
        <v>589</v>
      </c>
      <c r="BI113" s="7" t="s">
        <v>589</v>
      </c>
      <c r="BJ113" s="7" t="s">
        <v>589</v>
      </c>
      <c r="BM113" s="7" t="s">
        <v>589</v>
      </c>
      <c r="BN113" s="7" t="s">
        <v>507</v>
      </c>
      <c r="BO113" s="7" t="s">
        <v>606</v>
      </c>
      <c r="BP113" s="5" t="s">
        <v>234</v>
      </c>
      <c r="BR113" s="7"/>
      <c r="BS113" s="7"/>
      <c r="BT113" s="7"/>
      <c r="BU113" s="7"/>
      <c r="BV113" s="7"/>
      <c r="BW113" s="7"/>
      <c r="BY113" s="7"/>
      <c r="BZ113" s="7"/>
      <c r="CA113" s="7"/>
      <c r="CB113" s="7"/>
      <c r="CC113" s="7"/>
      <c r="CD113" s="7"/>
      <c r="CE113" s="7"/>
      <c r="CF113" s="7"/>
      <c r="CG113" s="7"/>
      <c r="CH113" s="7"/>
      <c r="CP113" s="172"/>
      <c r="CQ113" s="148"/>
      <c r="CR113" s="83"/>
      <c r="CU113" s="58"/>
      <c r="CX113" s="68"/>
      <c r="CY113" s="88"/>
      <c r="CZ113" s="88"/>
      <c r="DA113" s="88"/>
      <c r="DH113" s="61"/>
      <c r="DI113" s="61"/>
      <c r="DJ113" s="61"/>
      <c r="DK113" s="61"/>
      <c r="DL113" s="61"/>
      <c r="DM113" s="61"/>
      <c r="DN113" s="61"/>
      <c r="DO113" s="61"/>
      <c r="DP113" s="61"/>
      <c r="DQ113" s="61"/>
      <c r="DR113" s="69"/>
    </row>
    <row r="114" spans="1:122" hidden="1">
      <c r="A114" s="8">
        <v>10542</v>
      </c>
      <c r="B114" s="7" t="s">
        <v>607</v>
      </c>
      <c r="W114" s="7" t="s">
        <v>430</v>
      </c>
      <c r="X114" s="7" t="s">
        <v>573</v>
      </c>
      <c r="Y114" s="7" t="s">
        <v>585</v>
      </c>
      <c r="Z114" s="6" t="s">
        <v>226</v>
      </c>
      <c r="AA114" s="7" t="s">
        <v>180</v>
      </c>
      <c r="AC114" s="7" t="s">
        <v>603</v>
      </c>
      <c r="AF114" s="78"/>
      <c r="AJ114" s="7" t="s">
        <v>400</v>
      </c>
      <c r="AL114" s="7" t="s">
        <v>181</v>
      </c>
      <c r="BF114" s="7" t="s">
        <v>589</v>
      </c>
      <c r="BG114" s="7" t="s">
        <v>589</v>
      </c>
      <c r="BH114" s="7" t="s">
        <v>589</v>
      </c>
      <c r="BI114" s="7" t="s">
        <v>589</v>
      </c>
      <c r="BJ114" s="7" t="s">
        <v>589</v>
      </c>
      <c r="BM114" s="7" t="s">
        <v>589</v>
      </c>
      <c r="BN114" s="7" t="s">
        <v>507</v>
      </c>
      <c r="BO114" s="7" t="s">
        <v>608</v>
      </c>
      <c r="BP114" s="5" t="s">
        <v>234</v>
      </c>
      <c r="BR114" s="7"/>
      <c r="BS114" s="7"/>
      <c r="BT114" s="7"/>
      <c r="BU114" s="7"/>
      <c r="BV114" s="7"/>
      <c r="BW114" s="7"/>
      <c r="BY114" s="7"/>
      <c r="BZ114" s="7"/>
      <c r="CA114" s="7"/>
      <c r="CB114" s="7"/>
      <c r="CC114" s="7"/>
      <c r="CD114" s="7"/>
      <c r="CE114" s="7"/>
      <c r="CF114" s="7"/>
      <c r="CG114" s="7"/>
      <c r="CH114" s="7"/>
      <c r="CP114" s="172"/>
      <c r="CQ114" s="148"/>
      <c r="CR114" s="83"/>
      <c r="CU114" s="58"/>
      <c r="CX114" s="68"/>
      <c r="CY114" s="88"/>
      <c r="CZ114" s="88"/>
      <c r="DA114" s="88"/>
      <c r="DH114" s="61"/>
      <c r="DI114" s="61"/>
      <c r="DJ114" s="61"/>
      <c r="DK114" s="61"/>
      <c r="DL114" s="61"/>
      <c r="DM114" s="61"/>
      <c r="DN114" s="61"/>
      <c r="DO114" s="61"/>
      <c r="DP114" s="61"/>
      <c r="DQ114" s="61"/>
      <c r="DR114" s="69"/>
    </row>
    <row r="115" spans="1:122" hidden="1">
      <c r="A115" s="8">
        <v>10454</v>
      </c>
      <c r="B115" s="7" t="s">
        <v>609</v>
      </c>
      <c r="W115" s="7" t="s">
        <v>430</v>
      </c>
      <c r="X115" s="7" t="s">
        <v>573</v>
      </c>
      <c r="Y115" s="7" t="s">
        <v>610</v>
      </c>
      <c r="Z115" s="6" t="s">
        <v>226</v>
      </c>
      <c r="AA115" s="7" t="s">
        <v>308</v>
      </c>
      <c r="AF115" s="78"/>
      <c r="AJ115" s="7" t="s">
        <v>400</v>
      </c>
      <c r="AL115" s="7" t="s">
        <v>181</v>
      </c>
      <c r="AN115" s="6" t="s">
        <v>181</v>
      </c>
      <c r="BF115" s="7" t="s">
        <v>574</v>
      </c>
      <c r="BG115" s="7" t="s">
        <v>574</v>
      </c>
      <c r="BH115" s="7" t="s">
        <v>574</v>
      </c>
      <c r="BI115" s="7" t="s">
        <v>574</v>
      </c>
      <c r="BJ115" s="7" t="s">
        <v>574</v>
      </c>
      <c r="BL115" s="7" t="s">
        <v>189</v>
      </c>
      <c r="BM115" s="7" t="s">
        <v>574</v>
      </c>
      <c r="BN115" s="7" t="s">
        <v>183</v>
      </c>
      <c r="BR115" s="7"/>
      <c r="BS115" s="7"/>
      <c r="BT115" s="7"/>
      <c r="BU115" s="7"/>
      <c r="BV115" s="7"/>
      <c r="BW115" s="7"/>
      <c r="BY115" s="7"/>
      <c r="BZ115" s="7"/>
      <c r="CA115" s="7"/>
      <c r="CB115" s="7"/>
      <c r="CC115" s="7"/>
      <c r="CD115" s="7"/>
      <c r="CE115" s="7"/>
      <c r="CF115" s="7"/>
      <c r="CG115" s="7"/>
      <c r="CH115" s="7"/>
      <c r="CP115" s="172"/>
      <c r="CQ115" s="148" t="s">
        <v>310</v>
      </c>
      <c r="CR115" s="83" t="s">
        <v>465</v>
      </c>
      <c r="CS115" s="7" t="s">
        <v>466</v>
      </c>
      <c r="CT115" s="7" t="s">
        <v>467</v>
      </c>
      <c r="CU115" s="7" t="s">
        <v>468</v>
      </c>
      <c r="CV115" s="7" t="s">
        <v>611</v>
      </c>
      <c r="CX115" s="68" t="s">
        <v>181</v>
      </c>
      <c r="CY115" s="88"/>
      <c r="CZ115" s="88"/>
      <c r="DA115" s="88"/>
      <c r="DH115" s="61"/>
      <c r="DI115" s="61"/>
      <c r="DJ115" s="61"/>
      <c r="DK115" s="61"/>
      <c r="DL115" s="61"/>
      <c r="DM115" s="61"/>
      <c r="DN115" s="61" t="s">
        <v>189</v>
      </c>
      <c r="DO115" s="61"/>
      <c r="DP115" s="61"/>
      <c r="DQ115" s="61"/>
      <c r="DR115" s="69" t="s">
        <v>274</v>
      </c>
    </row>
    <row r="116" spans="1:122" hidden="1">
      <c r="A116" s="8">
        <v>10455</v>
      </c>
      <c r="B116" s="7" t="s">
        <v>494</v>
      </c>
      <c r="W116" s="7" t="s">
        <v>430</v>
      </c>
      <c r="X116" s="7" t="s">
        <v>573</v>
      </c>
      <c r="Y116" s="7" t="s">
        <v>495</v>
      </c>
      <c r="Z116" s="6" t="s">
        <v>226</v>
      </c>
      <c r="AA116" s="7" t="s">
        <v>308</v>
      </c>
      <c r="AF116" s="78" t="s">
        <v>445</v>
      </c>
      <c r="AJ116" s="7" t="s">
        <v>400</v>
      </c>
      <c r="AL116" s="7" t="s">
        <v>181</v>
      </c>
      <c r="BF116" s="7" t="s">
        <v>612</v>
      </c>
      <c r="BG116" s="7" t="s">
        <v>612</v>
      </c>
      <c r="BH116" s="7" t="s">
        <v>612</v>
      </c>
      <c r="BI116" s="7" t="s">
        <v>612</v>
      </c>
      <c r="BJ116" s="7" t="s">
        <v>612</v>
      </c>
      <c r="BL116" s="7" t="s">
        <v>189</v>
      </c>
      <c r="BM116" s="7" t="s">
        <v>612</v>
      </c>
      <c r="BN116" s="7" t="s">
        <v>183</v>
      </c>
      <c r="BR116" s="7"/>
      <c r="BS116" s="7"/>
      <c r="BT116" s="7"/>
      <c r="BU116" s="7"/>
      <c r="BV116" s="7"/>
      <c r="BW116" s="7"/>
      <c r="BY116" s="7"/>
      <c r="BZ116" s="7"/>
      <c r="CA116" s="7"/>
      <c r="CB116" s="7"/>
      <c r="CC116" s="7"/>
      <c r="CD116" s="7"/>
      <c r="CE116" s="7"/>
      <c r="CF116" s="7"/>
      <c r="CG116" s="7"/>
      <c r="CH116" s="7"/>
      <c r="CP116" s="172"/>
      <c r="CQ116" s="148" t="s">
        <v>310</v>
      </c>
      <c r="CR116" s="83" t="s">
        <v>465</v>
      </c>
      <c r="CS116" s="7" t="s">
        <v>466</v>
      </c>
      <c r="CT116" s="7" t="s">
        <v>467</v>
      </c>
      <c r="CU116" s="7" t="s">
        <v>468</v>
      </c>
      <c r="CV116" s="7" t="s">
        <v>497</v>
      </c>
      <c r="CX116" s="68" t="s">
        <v>181</v>
      </c>
      <c r="CY116" s="88"/>
      <c r="CZ116" s="88"/>
      <c r="DA116" s="88"/>
      <c r="DH116" s="61"/>
      <c r="DI116" s="61"/>
      <c r="DJ116" s="61"/>
      <c r="DK116" s="61"/>
      <c r="DL116" s="61"/>
      <c r="DM116" s="61"/>
      <c r="DN116" s="61" t="s">
        <v>189</v>
      </c>
      <c r="DO116" s="61"/>
      <c r="DP116" s="61"/>
      <c r="DQ116" s="61"/>
      <c r="DR116" s="69" t="s">
        <v>274</v>
      </c>
    </row>
    <row r="117" spans="1:122" hidden="1">
      <c r="A117" s="8">
        <v>10441</v>
      </c>
      <c r="B117" s="7" t="s">
        <v>498</v>
      </c>
      <c r="W117" s="7" t="s">
        <v>430</v>
      </c>
      <c r="X117" s="7" t="s">
        <v>573</v>
      </c>
      <c r="Y117" s="7" t="s">
        <v>495</v>
      </c>
      <c r="Z117" s="6" t="s">
        <v>226</v>
      </c>
      <c r="AA117" s="7" t="s">
        <v>180</v>
      </c>
      <c r="AC117" s="7" t="s">
        <v>499</v>
      </c>
      <c r="AF117" s="78" t="s">
        <v>445</v>
      </c>
      <c r="AJ117" s="7" t="s">
        <v>400</v>
      </c>
      <c r="AL117" s="7" t="s">
        <v>181</v>
      </c>
      <c r="BF117" s="7" t="s">
        <v>613</v>
      </c>
      <c r="BG117" s="7" t="s">
        <v>613</v>
      </c>
      <c r="BH117" s="7" t="s">
        <v>613</v>
      </c>
      <c r="BI117" s="7" t="s">
        <v>613</v>
      </c>
      <c r="BJ117" s="7" t="s">
        <v>613</v>
      </c>
      <c r="BL117" s="7" t="s">
        <v>189</v>
      </c>
      <c r="BM117" s="7" t="s">
        <v>613</v>
      </c>
      <c r="BN117" s="7" t="s">
        <v>183</v>
      </c>
      <c r="BR117" s="7"/>
      <c r="BS117" s="7"/>
      <c r="BT117" s="7"/>
      <c r="BU117" s="7"/>
      <c r="BV117" s="7"/>
      <c r="BW117" s="7"/>
      <c r="BY117" s="7"/>
      <c r="BZ117" s="7"/>
      <c r="CA117" s="7"/>
      <c r="CB117" s="7"/>
      <c r="CC117" s="7"/>
      <c r="CD117" s="7"/>
      <c r="CE117" s="7"/>
      <c r="CF117" s="7"/>
      <c r="CG117" s="7"/>
      <c r="CH117" s="7"/>
      <c r="CP117" s="172"/>
      <c r="CQ117" s="148" t="s">
        <v>501</v>
      </c>
      <c r="CR117" s="83" t="s">
        <v>502</v>
      </c>
      <c r="CU117" s="58"/>
      <c r="CV117" s="7" t="s">
        <v>503</v>
      </c>
      <c r="CX117" s="68" t="s">
        <v>181</v>
      </c>
      <c r="CY117" s="88"/>
      <c r="CZ117" s="88"/>
      <c r="DA117" s="88"/>
      <c r="DH117" s="61"/>
      <c r="DI117" s="61"/>
      <c r="DJ117" s="61"/>
      <c r="DK117" s="61"/>
      <c r="DL117" s="61"/>
      <c r="DM117" s="61"/>
      <c r="DN117" s="61" t="s">
        <v>189</v>
      </c>
      <c r="DO117" s="61"/>
      <c r="DP117" s="61"/>
      <c r="DQ117" s="61"/>
      <c r="DR117" s="69" t="s">
        <v>274</v>
      </c>
    </row>
    <row r="118" spans="1:122" hidden="1">
      <c r="A118" s="8">
        <v>10442</v>
      </c>
      <c r="B118" s="7" t="s">
        <v>504</v>
      </c>
      <c r="W118" s="7" t="s">
        <v>430</v>
      </c>
      <c r="X118" s="7" t="s">
        <v>573</v>
      </c>
      <c r="Y118" s="7" t="s">
        <v>495</v>
      </c>
      <c r="Z118" s="6" t="s">
        <v>226</v>
      </c>
      <c r="AA118" s="7" t="s">
        <v>180</v>
      </c>
      <c r="AC118" s="7" t="s">
        <v>499</v>
      </c>
      <c r="AF118" s="78" t="s">
        <v>445</v>
      </c>
      <c r="AJ118" s="7" t="s">
        <v>400</v>
      </c>
      <c r="AL118" s="7" t="s">
        <v>181</v>
      </c>
      <c r="BF118" s="7" t="s">
        <v>613</v>
      </c>
      <c r="BG118" s="7" t="s">
        <v>613</v>
      </c>
      <c r="BH118" s="7" t="s">
        <v>613</v>
      </c>
      <c r="BI118" s="7" t="s">
        <v>613</v>
      </c>
      <c r="BJ118" s="7" t="s">
        <v>613</v>
      </c>
      <c r="BL118" s="7" t="s">
        <v>189</v>
      </c>
      <c r="BM118" s="7" t="s">
        <v>613</v>
      </c>
      <c r="BN118" s="7" t="s">
        <v>183</v>
      </c>
      <c r="BR118" s="7"/>
      <c r="BS118" s="7"/>
      <c r="BT118" s="7"/>
      <c r="BU118" s="7"/>
      <c r="BV118" s="7"/>
      <c r="BW118" s="7"/>
      <c r="BY118" s="7"/>
      <c r="BZ118" s="7"/>
      <c r="CA118" s="7"/>
      <c r="CB118" s="7"/>
      <c r="CC118" s="7"/>
      <c r="CD118" s="7"/>
      <c r="CE118" s="7"/>
      <c r="CF118" s="7"/>
      <c r="CG118" s="7"/>
      <c r="CH118" s="7"/>
      <c r="CP118" s="172"/>
      <c r="CQ118" s="148" t="s">
        <v>501</v>
      </c>
      <c r="CR118" s="83" t="s">
        <v>502</v>
      </c>
      <c r="CU118" s="58"/>
      <c r="CV118" s="7" t="s">
        <v>505</v>
      </c>
      <c r="CX118" s="68" t="s">
        <v>181</v>
      </c>
      <c r="CY118" s="88"/>
      <c r="CZ118" s="88"/>
      <c r="DA118" s="88"/>
      <c r="DH118" s="61"/>
      <c r="DI118" s="61"/>
      <c r="DJ118" s="61"/>
      <c r="DK118" s="61"/>
      <c r="DL118" s="61"/>
      <c r="DM118" s="61"/>
      <c r="DN118" s="61" t="s">
        <v>189</v>
      </c>
      <c r="DO118" s="61"/>
      <c r="DP118" s="61"/>
      <c r="DQ118" s="61"/>
      <c r="DR118" s="69" t="s">
        <v>274</v>
      </c>
    </row>
    <row r="119" spans="1:122" hidden="1">
      <c r="A119" s="8">
        <v>10443</v>
      </c>
      <c r="B119" s="7" t="s">
        <v>506</v>
      </c>
      <c r="W119" s="7" t="s">
        <v>430</v>
      </c>
      <c r="X119" s="7" t="s">
        <v>573</v>
      </c>
      <c r="Y119" s="7" t="s">
        <v>495</v>
      </c>
      <c r="Z119" s="6" t="s">
        <v>226</v>
      </c>
      <c r="AA119" s="7" t="s">
        <v>265</v>
      </c>
      <c r="AC119" s="7" t="s">
        <v>499</v>
      </c>
      <c r="AF119" s="78" t="s">
        <v>445</v>
      </c>
      <c r="AJ119" s="7" t="s">
        <v>400</v>
      </c>
      <c r="AL119" s="7" t="s">
        <v>181</v>
      </c>
      <c r="BF119" s="7" t="s">
        <v>613</v>
      </c>
      <c r="BG119" s="7" t="s">
        <v>613</v>
      </c>
      <c r="BH119" s="7" t="s">
        <v>613</v>
      </c>
      <c r="BI119" s="7" t="s">
        <v>613</v>
      </c>
      <c r="BJ119" s="7" t="s">
        <v>613</v>
      </c>
      <c r="BL119" s="7" t="s">
        <v>189</v>
      </c>
      <c r="BM119" s="7" t="s">
        <v>613</v>
      </c>
      <c r="BN119" s="7" t="s">
        <v>507</v>
      </c>
      <c r="BO119" s="7" t="s">
        <v>614</v>
      </c>
      <c r="BP119" s="5" t="s">
        <v>234</v>
      </c>
      <c r="BR119" s="7"/>
      <c r="BS119" s="7"/>
      <c r="BT119" s="7"/>
      <c r="BU119" s="7"/>
      <c r="BV119" s="7"/>
      <c r="BW119" s="7"/>
      <c r="BY119" s="7"/>
      <c r="BZ119" s="7"/>
      <c r="CA119" s="7"/>
      <c r="CB119" s="7"/>
      <c r="CC119" s="7"/>
      <c r="CD119" s="7"/>
      <c r="CE119" s="7"/>
      <c r="CF119" s="7"/>
      <c r="CG119" s="7"/>
      <c r="CH119" s="7"/>
      <c r="CP119" s="172"/>
      <c r="CQ119" s="151" t="s">
        <v>509</v>
      </c>
      <c r="CR119" s="148" t="s">
        <v>509</v>
      </c>
      <c r="CU119" s="58"/>
      <c r="CV119" s="7" t="s">
        <v>510</v>
      </c>
      <c r="CX119" s="68" t="s">
        <v>181</v>
      </c>
      <c r="CY119" s="88"/>
      <c r="CZ119" s="88"/>
      <c r="DA119" s="88"/>
      <c r="DH119" s="61"/>
      <c r="DI119" s="61"/>
      <c r="DJ119" s="61"/>
      <c r="DK119" s="61"/>
      <c r="DL119" s="61"/>
      <c r="DM119" s="61"/>
      <c r="DN119" s="61" t="s">
        <v>189</v>
      </c>
      <c r="DO119" s="61"/>
      <c r="DP119" s="61"/>
      <c r="DQ119" s="61"/>
      <c r="DR119" s="69" t="s">
        <v>274</v>
      </c>
    </row>
    <row r="120" spans="1:122" hidden="1">
      <c r="A120" s="8">
        <v>10444</v>
      </c>
      <c r="B120" s="7" t="s">
        <v>511</v>
      </c>
      <c r="W120" s="7" t="s">
        <v>430</v>
      </c>
      <c r="X120" s="7" t="s">
        <v>573</v>
      </c>
      <c r="Y120" s="7" t="s">
        <v>495</v>
      </c>
      <c r="Z120" s="6" t="s">
        <v>226</v>
      </c>
      <c r="AA120" s="7" t="s">
        <v>180</v>
      </c>
      <c r="AC120" s="7" t="s">
        <v>499</v>
      </c>
      <c r="AF120" s="78" t="s">
        <v>445</v>
      </c>
      <c r="AJ120" s="7" t="s">
        <v>400</v>
      </c>
      <c r="AL120" s="7" t="s">
        <v>181</v>
      </c>
      <c r="BF120" s="7" t="s">
        <v>613</v>
      </c>
      <c r="BG120" s="7" t="s">
        <v>613</v>
      </c>
      <c r="BH120" s="7" t="s">
        <v>613</v>
      </c>
      <c r="BI120" s="7" t="s">
        <v>613</v>
      </c>
      <c r="BJ120" s="7" t="s">
        <v>613</v>
      </c>
      <c r="BL120" s="7" t="s">
        <v>189</v>
      </c>
      <c r="BM120" s="7" t="s">
        <v>613</v>
      </c>
      <c r="BN120" s="7" t="s">
        <v>507</v>
      </c>
      <c r="BO120" s="7" t="s">
        <v>615</v>
      </c>
      <c r="BP120" s="5" t="s">
        <v>234</v>
      </c>
      <c r="BR120" s="7"/>
      <c r="BS120" s="7"/>
      <c r="BT120" s="7"/>
      <c r="BU120" s="7"/>
      <c r="BV120" s="7"/>
      <c r="BW120" s="7"/>
      <c r="BY120" s="7"/>
      <c r="BZ120" s="7"/>
      <c r="CA120" s="7"/>
      <c r="CB120" s="7"/>
      <c r="CC120" s="7"/>
      <c r="CD120" s="7"/>
      <c r="CE120" s="7"/>
      <c r="CF120" s="7"/>
      <c r="CG120" s="7"/>
      <c r="CH120" s="7"/>
      <c r="CP120" s="172"/>
      <c r="CQ120" s="148" t="s">
        <v>513</v>
      </c>
      <c r="CR120" s="83" t="s">
        <v>514</v>
      </c>
      <c r="CU120" s="58"/>
      <c r="CV120" s="7" t="s">
        <v>516</v>
      </c>
      <c r="CX120" s="68" t="s">
        <v>181</v>
      </c>
      <c r="CY120" s="88"/>
      <c r="CZ120" s="88"/>
      <c r="DA120" s="88"/>
      <c r="DH120" s="61"/>
      <c r="DI120" s="61"/>
      <c r="DJ120" s="61"/>
      <c r="DK120" s="61"/>
      <c r="DL120" s="61"/>
      <c r="DM120" s="61"/>
      <c r="DN120" s="61" t="s">
        <v>189</v>
      </c>
      <c r="DO120" s="61"/>
      <c r="DP120" s="61"/>
      <c r="DQ120" s="61"/>
      <c r="DR120" s="69" t="s">
        <v>274</v>
      </c>
    </row>
    <row r="121" spans="1:122" hidden="1">
      <c r="A121" s="8">
        <v>10445</v>
      </c>
      <c r="B121" s="7" t="s">
        <v>616</v>
      </c>
      <c r="W121" s="7" t="s">
        <v>430</v>
      </c>
      <c r="X121" s="7" t="s">
        <v>573</v>
      </c>
      <c r="Y121" s="7" t="s">
        <v>495</v>
      </c>
      <c r="Z121" s="6" t="s">
        <v>226</v>
      </c>
      <c r="AA121" s="7" t="s">
        <v>617</v>
      </c>
      <c r="AC121" s="7" t="s">
        <v>499</v>
      </c>
      <c r="AF121" s="78"/>
      <c r="AJ121" s="7" t="s">
        <v>400</v>
      </c>
      <c r="AL121" s="7" t="s">
        <v>181</v>
      </c>
      <c r="BF121" s="7" t="s">
        <v>613</v>
      </c>
      <c r="BG121" s="7" t="s">
        <v>613</v>
      </c>
      <c r="BH121" s="7" t="s">
        <v>613</v>
      </c>
      <c r="BI121" s="7" t="s">
        <v>613</v>
      </c>
      <c r="BJ121" s="7" t="s">
        <v>613</v>
      </c>
      <c r="BL121" s="7" t="s">
        <v>189</v>
      </c>
      <c r="BM121" s="7" t="s">
        <v>613</v>
      </c>
      <c r="BN121" s="7" t="s">
        <v>183</v>
      </c>
      <c r="BR121" s="7"/>
      <c r="BS121" s="7"/>
      <c r="BT121" s="7"/>
      <c r="BU121" s="7"/>
      <c r="BV121" s="7"/>
      <c r="BW121" s="7"/>
      <c r="BY121" s="7"/>
      <c r="BZ121" s="7"/>
      <c r="CA121" s="7"/>
      <c r="CB121" s="7"/>
      <c r="CC121" s="7"/>
      <c r="CD121" s="7"/>
      <c r="CE121" s="7"/>
      <c r="CF121" s="7"/>
      <c r="CG121" s="7"/>
      <c r="CH121" s="7"/>
      <c r="CP121" s="172"/>
      <c r="CQ121" s="148" t="s">
        <v>618</v>
      </c>
      <c r="CR121" s="83" t="s">
        <v>619</v>
      </c>
      <c r="CU121" s="58"/>
      <c r="CV121" s="7" t="s">
        <v>620</v>
      </c>
      <c r="CX121" s="68" t="s">
        <v>181</v>
      </c>
      <c r="CY121" s="88"/>
      <c r="CZ121" s="88"/>
      <c r="DA121" s="88"/>
      <c r="DH121" s="61"/>
      <c r="DI121" s="61"/>
      <c r="DJ121" s="61"/>
      <c r="DK121" s="61"/>
      <c r="DL121" s="61"/>
      <c r="DM121" s="61"/>
      <c r="DN121" s="61" t="s">
        <v>189</v>
      </c>
      <c r="DO121" s="61"/>
      <c r="DP121" s="61"/>
      <c r="DQ121" s="61"/>
      <c r="DR121" s="69" t="s">
        <v>274</v>
      </c>
    </row>
    <row r="122" spans="1:122" hidden="1">
      <c r="A122" s="8">
        <v>10446</v>
      </c>
      <c r="B122" s="7" t="s">
        <v>498</v>
      </c>
      <c r="W122" s="7" t="s">
        <v>430</v>
      </c>
      <c r="X122" s="7" t="s">
        <v>573</v>
      </c>
      <c r="Y122" s="7" t="s">
        <v>517</v>
      </c>
      <c r="Z122" s="6" t="s">
        <v>226</v>
      </c>
      <c r="AA122" s="7" t="s">
        <v>180</v>
      </c>
      <c r="AC122" s="7" t="s">
        <v>499</v>
      </c>
      <c r="AF122" s="78" t="s">
        <v>445</v>
      </c>
      <c r="AJ122" s="7" t="s">
        <v>400</v>
      </c>
      <c r="AL122" s="7" t="s">
        <v>181</v>
      </c>
      <c r="BF122" s="7" t="s">
        <v>612</v>
      </c>
      <c r="BG122" s="7" t="s">
        <v>612</v>
      </c>
      <c r="BH122" s="7" t="s">
        <v>612</v>
      </c>
      <c r="BI122" s="7" t="s">
        <v>612</v>
      </c>
      <c r="BJ122" s="7" t="s">
        <v>612</v>
      </c>
      <c r="BL122" s="7" t="s">
        <v>189</v>
      </c>
      <c r="BM122" s="7" t="s">
        <v>612</v>
      </c>
      <c r="BN122" s="7" t="s">
        <v>183</v>
      </c>
      <c r="BR122" s="7"/>
      <c r="BS122" s="7"/>
      <c r="BT122" s="7"/>
      <c r="BU122" s="7"/>
      <c r="BV122" s="7"/>
      <c r="BW122" s="7"/>
      <c r="BY122" s="7"/>
      <c r="BZ122" s="7"/>
      <c r="CA122" s="7"/>
      <c r="CB122" s="7"/>
      <c r="CC122" s="7"/>
      <c r="CD122" s="7"/>
      <c r="CE122" s="7"/>
      <c r="CF122" s="7"/>
      <c r="CG122" s="7"/>
      <c r="CH122" s="7"/>
      <c r="CP122" s="172"/>
      <c r="CQ122" s="148" t="s">
        <v>501</v>
      </c>
      <c r="CR122" s="83" t="s">
        <v>502</v>
      </c>
      <c r="CU122" s="58"/>
      <c r="CV122" s="7" t="s">
        <v>503</v>
      </c>
      <c r="CX122" s="68" t="s">
        <v>181</v>
      </c>
      <c r="CY122" s="88"/>
      <c r="CZ122" s="88"/>
      <c r="DA122" s="88"/>
      <c r="DH122" s="61"/>
      <c r="DI122" s="61"/>
      <c r="DJ122" s="61"/>
      <c r="DK122" s="61"/>
      <c r="DL122" s="61"/>
      <c r="DM122" s="61"/>
      <c r="DN122" s="61" t="s">
        <v>189</v>
      </c>
      <c r="DO122" s="61"/>
      <c r="DP122" s="61"/>
      <c r="DQ122" s="61"/>
      <c r="DR122" s="69" t="s">
        <v>274</v>
      </c>
    </row>
    <row r="123" spans="1:122" hidden="1">
      <c r="A123" s="8">
        <v>10447</v>
      </c>
      <c r="B123" s="7" t="s">
        <v>504</v>
      </c>
      <c r="W123" s="7" t="s">
        <v>430</v>
      </c>
      <c r="X123" s="7" t="s">
        <v>573</v>
      </c>
      <c r="Y123" s="7" t="s">
        <v>517</v>
      </c>
      <c r="Z123" s="6" t="s">
        <v>226</v>
      </c>
      <c r="AA123" s="7" t="s">
        <v>180</v>
      </c>
      <c r="AC123" s="7" t="s">
        <v>499</v>
      </c>
      <c r="AF123" s="78" t="s">
        <v>445</v>
      </c>
      <c r="AJ123" s="7" t="s">
        <v>400</v>
      </c>
      <c r="AL123" s="7" t="s">
        <v>181</v>
      </c>
      <c r="BF123" s="7" t="s">
        <v>612</v>
      </c>
      <c r="BG123" s="7" t="s">
        <v>612</v>
      </c>
      <c r="BH123" s="7" t="s">
        <v>612</v>
      </c>
      <c r="BI123" s="7" t="s">
        <v>612</v>
      </c>
      <c r="BJ123" s="7" t="s">
        <v>612</v>
      </c>
      <c r="BL123" s="7" t="s">
        <v>189</v>
      </c>
      <c r="BM123" s="7" t="s">
        <v>612</v>
      </c>
      <c r="BN123" s="7" t="s">
        <v>183</v>
      </c>
      <c r="BR123" s="7"/>
      <c r="BS123" s="7"/>
      <c r="BT123" s="7"/>
      <c r="BU123" s="7"/>
      <c r="BV123" s="7"/>
      <c r="BW123" s="7"/>
      <c r="BY123" s="7"/>
      <c r="BZ123" s="7"/>
      <c r="CA123" s="7"/>
      <c r="CB123" s="7"/>
      <c r="CC123" s="7"/>
      <c r="CD123" s="7"/>
      <c r="CE123" s="7"/>
      <c r="CF123" s="7"/>
      <c r="CG123" s="7"/>
      <c r="CH123" s="7"/>
      <c r="CP123" s="172"/>
      <c r="CQ123" s="148" t="s">
        <v>501</v>
      </c>
      <c r="CR123" s="83" t="s">
        <v>502</v>
      </c>
      <c r="CU123" s="58"/>
      <c r="CV123" s="7" t="s">
        <v>505</v>
      </c>
      <c r="CX123" s="68" t="s">
        <v>181</v>
      </c>
      <c r="CY123" s="88"/>
      <c r="CZ123" s="88"/>
      <c r="DA123" s="88"/>
      <c r="DH123" s="61"/>
      <c r="DI123" s="61"/>
      <c r="DJ123" s="61"/>
      <c r="DK123" s="61"/>
      <c r="DL123" s="61"/>
      <c r="DM123" s="61"/>
      <c r="DN123" s="61" t="s">
        <v>189</v>
      </c>
      <c r="DO123" s="61"/>
      <c r="DP123" s="61"/>
      <c r="DQ123" s="61"/>
      <c r="DR123" s="69" t="s">
        <v>274</v>
      </c>
    </row>
    <row r="124" spans="1:122" hidden="1">
      <c r="A124" s="8">
        <v>10448</v>
      </c>
      <c r="B124" s="7" t="s">
        <v>506</v>
      </c>
      <c r="W124" s="7" t="s">
        <v>430</v>
      </c>
      <c r="X124" s="7" t="s">
        <v>573</v>
      </c>
      <c r="Y124" s="7" t="s">
        <v>517</v>
      </c>
      <c r="Z124" s="6" t="s">
        <v>226</v>
      </c>
      <c r="AA124" s="7" t="s">
        <v>265</v>
      </c>
      <c r="AC124" s="7" t="s">
        <v>499</v>
      </c>
      <c r="AF124" s="78" t="s">
        <v>445</v>
      </c>
      <c r="AJ124" s="7" t="s">
        <v>400</v>
      </c>
      <c r="AL124" s="7" t="s">
        <v>181</v>
      </c>
      <c r="BF124" s="7" t="s">
        <v>612</v>
      </c>
      <c r="BG124" s="7" t="s">
        <v>612</v>
      </c>
      <c r="BH124" s="7" t="s">
        <v>612</v>
      </c>
      <c r="BI124" s="7" t="s">
        <v>612</v>
      </c>
      <c r="BJ124" s="7" t="s">
        <v>612</v>
      </c>
      <c r="BL124" s="7" t="s">
        <v>189</v>
      </c>
      <c r="BM124" s="7" t="s">
        <v>612</v>
      </c>
      <c r="BN124" s="7" t="s">
        <v>507</v>
      </c>
      <c r="BO124" s="7" t="s">
        <v>621</v>
      </c>
      <c r="BP124" s="5" t="s">
        <v>234</v>
      </c>
      <c r="BR124" s="7"/>
      <c r="BS124" s="7"/>
      <c r="BT124" s="7"/>
      <c r="BU124" s="7"/>
      <c r="BV124" s="7"/>
      <c r="BW124" s="7"/>
      <c r="BY124" s="7"/>
      <c r="BZ124" s="7"/>
      <c r="CA124" s="7"/>
      <c r="CB124" s="7"/>
      <c r="CC124" s="7"/>
      <c r="CD124" s="7"/>
      <c r="CE124" s="7"/>
      <c r="CF124" s="7"/>
      <c r="CG124" s="7"/>
      <c r="CH124" s="7"/>
      <c r="CP124" s="172"/>
      <c r="CQ124" s="151" t="s">
        <v>509</v>
      </c>
      <c r="CR124" s="148" t="s">
        <v>509</v>
      </c>
      <c r="CU124" s="58"/>
      <c r="CV124" s="7" t="s">
        <v>510</v>
      </c>
      <c r="CX124" s="68" t="s">
        <v>181</v>
      </c>
      <c r="CY124" s="88"/>
      <c r="CZ124" s="88"/>
      <c r="DA124" s="88"/>
      <c r="DH124" s="61"/>
      <c r="DI124" s="61"/>
      <c r="DJ124" s="61"/>
      <c r="DK124" s="61"/>
      <c r="DL124" s="61"/>
      <c r="DM124" s="61"/>
      <c r="DN124" s="61" t="s">
        <v>189</v>
      </c>
      <c r="DO124" s="61"/>
      <c r="DP124" s="61"/>
      <c r="DQ124" s="61"/>
      <c r="DR124" s="69" t="s">
        <v>274</v>
      </c>
    </row>
    <row r="125" spans="1:122" hidden="1">
      <c r="A125" s="8">
        <v>10449</v>
      </c>
      <c r="B125" s="7" t="s">
        <v>511</v>
      </c>
      <c r="W125" s="7" t="s">
        <v>430</v>
      </c>
      <c r="X125" s="7" t="s">
        <v>573</v>
      </c>
      <c r="Y125" s="7" t="s">
        <v>517</v>
      </c>
      <c r="Z125" s="6" t="s">
        <v>226</v>
      </c>
      <c r="AA125" s="7" t="s">
        <v>180</v>
      </c>
      <c r="AC125" s="7" t="s">
        <v>499</v>
      </c>
      <c r="AF125" s="78" t="s">
        <v>445</v>
      </c>
      <c r="AJ125" s="7" t="s">
        <v>400</v>
      </c>
      <c r="AL125" s="7" t="s">
        <v>181</v>
      </c>
      <c r="BF125" s="7" t="s">
        <v>612</v>
      </c>
      <c r="BG125" s="7" t="s">
        <v>612</v>
      </c>
      <c r="BH125" s="7" t="s">
        <v>612</v>
      </c>
      <c r="BI125" s="7" t="s">
        <v>612</v>
      </c>
      <c r="BJ125" s="7" t="s">
        <v>612</v>
      </c>
      <c r="BL125" s="7" t="s">
        <v>189</v>
      </c>
      <c r="BM125" s="7" t="s">
        <v>612</v>
      </c>
      <c r="BN125" s="7" t="s">
        <v>507</v>
      </c>
      <c r="BO125" s="7" t="s">
        <v>622</v>
      </c>
      <c r="BP125" s="5" t="s">
        <v>234</v>
      </c>
      <c r="BR125" s="7"/>
      <c r="BS125" s="7"/>
      <c r="BT125" s="7"/>
      <c r="BU125" s="7"/>
      <c r="BV125" s="7"/>
      <c r="BW125" s="7"/>
      <c r="BY125" s="7"/>
      <c r="BZ125" s="7"/>
      <c r="CA125" s="7"/>
      <c r="CB125" s="7"/>
      <c r="CC125" s="7"/>
      <c r="CD125" s="7"/>
      <c r="CE125" s="7"/>
      <c r="CF125" s="7"/>
      <c r="CG125" s="7"/>
      <c r="CH125" s="7"/>
      <c r="CP125" s="172"/>
      <c r="CQ125" s="148" t="s">
        <v>513</v>
      </c>
      <c r="CR125" s="83" t="s">
        <v>514</v>
      </c>
      <c r="CU125" s="58"/>
      <c r="CV125" s="7" t="s">
        <v>516</v>
      </c>
      <c r="CX125" s="68" t="s">
        <v>181</v>
      </c>
      <c r="CY125" s="88"/>
      <c r="CZ125" s="88"/>
      <c r="DA125" s="88"/>
      <c r="DH125" s="61"/>
      <c r="DI125" s="61"/>
      <c r="DJ125" s="61"/>
      <c r="DK125" s="61"/>
      <c r="DL125" s="61"/>
      <c r="DM125" s="61"/>
      <c r="DN125" s="61" t="s">
        <v>189</v>
      </c>
      <c r="DO125" s="61"/>
      <c r="DP125" s="61"/>
      <c r="DQ125" s="61"/>
      <c r="DR125" s="69" t="s">
        <v>274</v>
      </c>
    </row>
    <row r="126" spans="1:122" hidden="1">
      <c r="A126" s="8">
        <v>10450</v>
      </c>
      <c r="B126" s="7" t="s">
        <v>623</v>
      </c>
      <c r="W126" s="7" t="s">
        <v>430</v>
      </c>
      <c r="X126" s="7" t="s">
        <v>573</v>
      </c>
      <c r="Y126" s="7" t="s">
        <v>517</v>
      </c>
      <c r="Z126" s="6" t="s">
        <v>226</v>
      </c>
      <c r="AA126" s="7" t="s">
        <v>617</v>
      </c>
      <c r="AC126" s="7" t="s">
        <v>499</v>
      </c>
      <c r="AF126" s="78"/>
      <c r="AJ126" s="7" t="s">
        <v>400</v>
      </c>
      <c r="AL126" s="7" t="s">
        <v>181</v>
      </c>
      <c r="BF126" s="7" t="s">
        <v>612</v>
      </c>
      <c r="BG126" s="7" t="s">
        <v>612</v>
      </c>
      <c r="BH126" s="7" t="s">
        <v>612</v>
      </c>
      <c r="BI126" s="7" t="s">
        <v>612</v>
      </c>
      <c r="BJ126" s="7" t="s">
        <v>612</v>
      </c>
      <c r="BL126" s="7" t="s">
        <v>189</v>
      </c>
      <c r="BM126" s="7" t="s">
        <v>612</v>
      </c>
      <c r="BN126" s="7" t="s">
        <v>199</v>
      </c>
      <c r="BR126" s="7"/>
      <c r="BS126" s="7"/>
      <c r="BT126" s="7"/>
      <c r="BU126" s="7"/>
      <c r="BV126" s="7"/>
      <c r="BW126" s="7"/>
      <c r="BY126" s="7"/>
      <c r="BZ126" s="7"/>
      <c r="CA126" s="7"/>
      <c r="CB126" s="7"/>
      <c r="CC126" s="7"/>
      <c r="CD126" s="7"/>
      <c r="CE126" s="7"/>
      <c r="CF126" s="7"/>
      <c r="CG126" s="7"/>
      <c r="CH126" s="7"/>
      <c r="CP126" s="172"/>
      <c r="CQ126" s="148" t="s">
        <v>618</v>
      </c>
      <c r="CR126" s="83" t="s">
        <v>619</v>
      </c>
      <c r="CU126" s="58"/>
      <c r="CV126" s="7" t="s">
        <v>522</v>
      </c>
      <c r="CX126" s="68" t="s">
        <v>181</v>
      </c>
      <c r="CY126" s="88"/>
      <c r="CZ126" s="88"/>
      <c r="DA126" s="88"/>
      <c r="DH126" s="61"/>
      <c r="DI126" s="61"/>
      <c r="DJ126" s="61"/>
      <c r="DK126" s="61"/>
      <c r="DL126" s="61"/>
      <c r="DM126" s="61"/>
      <c r="DN126" s="61" t="s">
        <v>189</v>
      </c>
      <c r="DO126" s="61"/>
      <c r="DP126" s="61"/>
      <c r="DQ126" s="61"/>
      <c r="DR126" s="69" t="s">
        <v>274</v>
      </c>
    </row>
    <row r="127" spans="1:122" hidden="1">
      <c r="A127" s="8">
        <v>10451</v>
      </c>
      <c r="B127" s="7" t="s">
        <v>624</v>
      </c>
      <c r="W127" s="7" t="s">
        <v>430</v>
      </c>
      <c r="X127" s="7" t="s">
        <v>573</v>
      </c>
      <c r="Y127" s="7" t="s">
        <v>517</v>
      </c>
      <c r="Z127" s="6" t="s">
        <v>226</v>
      </c>
      <c r="AA127" s="7" t="s">
        <v>625</v>
      </c>
      <c r="AC127" s="7" t="s">
        <v>499</v>
      </c>
      <c r="AE127" s="198" t="s">
        <v>524</v>
      </c>
      <c r="AF127" s="78"/>
      <c r="AJ127" s="7" t="s">
        <v>400</v>
      </c>
      <c r="AL127" s="7" t="s">
        <v>181</v>
      </c>
      <c r="BF127" s="7" t="s">
        <v>612</v>
      </c>
      <c r="BG127" s="7" t="s">
        <v>612</v>
      </c>
      <c r="BH127" s="7" t="s">
        <v>612</v>
      </c>
      <c r="BI127" s="7" t="s">
        <v>612</v>
      </c>
      <c r="BJ127" s="7" t="s">
        <v>612</v>
      </c>
      <c r="BL127" s="7" t="s">
        <v>189</v>
      </c>
      <c r="BM127" s="7" t="s">
        <v>612</v>
      </c>
      <c r="BN127" s="7" t="s">
        <v>183</v>
      </c>
      <c r="BR127" s="7"/>
      <c r="BS127" s="7"/>
      <c r="BT127" s="7"/>
      <c r="BU127" s="7"/>
      <c r="BV127" s="7"/>
      <c r="BW127" s="7"/>
      <c r="BY127" s="7"/>
      <c r="BZ127" s="7"/>
      <c r="CA127" s="7"/>
      <c r="CB127" s="7"/>
      <c r="CC127" s="7"/>
      <c r="CD127" s="7"/>
      <c r="CE127" s="7"/>
      <c r="CF127" s="7"/>
      <c r="CG127" s="7"/>
      <c r="CH127" s="7"/>
      <c r="CP127" s="172" t="s">
        <v>626</v>
      </c>
      <c r="CQ127" s="148" t="s">
        <v>618</v>
      </c>
      <c r="CR127" s="83" t="s">
        <v>627</v>
      </c>
      <c r="CU127" s="58"/>
      <c r="CV127" s="7" t="s">
        <v>526</v>
      </c>
      <c r="CX127" s="68" t="s">
        <v>181</v>
      </c>
      <c r="CY127" s="88"/>
      <c r="CZ127" s="88"/>
      <c r="DA127" s="88"/>
      <c r="DH127" s="61"/>
      <c r="DI127" s="61"/>
      <c r="DJ127" s="61"/>
      <c r="DK127" s="61"/>
      <c r="DL127" s="61"/>
      <c r="DM127" s="61"/>
      <c r="DN127" s="61" t="s">
        <v>189</v>
      </c>
      <c r="DO127" s="61"/>
      <c r="DP127" s="61"/>
      <c r="DQ127" s="61"/>
      <c r="DR127" s="69" t="s">
        <v>274</v>
      </c>
    </row>
    <row r="128" spans="1:122" hidden="1">
      <c r="A128" s="8">
        <v>10344</v>
      </c>
      <c r="B128" s="7" t="s">
        <v>628</v>
      </c>
      <c r="W128" s="7" t="s">
        <v>430</v>
      </c>
      <c r="X128" s="7" t="s">
        <v>629</v>
      </c>
      <c r="Y128" s="7" t="s">
        <v>630</v>
      </c>
      <c r="Z128" s="6" t="s">
        <v>631</v>
      </c>
      <c r="AA128" s="7" t="s">
        <v>197</v>
      </c>
      <c r="AB128" s="7" t="s">
        <v>198</v>
      </c>
      <c r="AF128" s="78"/>
      <c r="AJ128" s="7" t="s">
        <v>181</v>
      </c>
      <c r="AM128" s="7" t="s">
        <v>181</v>
      </c>
      <c r="AN128" s="6" t="s">
        <v>181</v>
      </c>
      <c r="BF128" s="7" t="s">
        <v>240</v>
      </c>
      <c r="BG128" s="7" t="s">
        <v>189</v>
      </c>
      <c r="BH128" s="7" t="s">
        <v>189</v>
      </c>
      <c r="BI128" s="7" t="s">
        <v>240</v>
      </c>
      <c r="BJ128" s="7" t="s">
        <v>189</v>
      </c>
      <c r="BK128" s="7" t="s">
        <v>189</v>
      </c>
      <c r="BL128" s="7" t="s">
        <v>189</v>
      </c>
      <c r="BM128" s="7" t="s">
        <v>240</v>
      </c>
      <c r="BN128" s="7" t="s">
        <v>183</v>
      </c>
      <c r="BR128" s="7"/>
      <c r="BS128" s="7"/>
      <c r="BT128" s="7"/>
      <c r="BU128" s="7"/>
      <c r="BV128" s="7"/>
      <c r="BW128" s="7"/>
      <c r="BY128" s="7"/>
      <c r="BZ128" s="7"/>
      <c r="CA128" s="7"/>
      <c r="CB128" s="7"/>
      <c r="CC128" s="7"/>
      <c r="CD128" s="7"/>
      <c r="CE128" s="7"/>
      <c r="CF128" s="7"/>
      <c r="CG128" s="7"/>
      <c r="CH128" s="7"/>
      <c r="CP128" s="167" t="s">
        <v>632</v>
      </c>
      <c r="CQ128" s="148" t="s">
        <v>200</v>
      </c>
      <c r="CR128" s="83" t="s">
        <v>204</v>
      </c>
      <c r="CT128" s="7" t="s">
        <v>633</v>
      </c>
      <c r="CU128" s="7" t="s">
        <v>634</v>
      </c>
      <c r="CV128" s="7" t="s">
        <v>635</v>
      </c>
      <c r="CW128" s="7" t="s">
        <v>636</v>
      </c>
      <c r="CX128" s="68" t="s">
        <v>181</v>
      </c>
      <c r="CY128" s="88"/>
      <c r="CZ128" s="88"/>
      <c r="DA128" s="88"/>
      <c r="DH128" s="61"/>
      <c r="DI128" s="61"/>
      <c r="DJ128" s="61"/>
      <c r="DK128" s="61"/>
      <c r="DL128" s="61"/>
      <c r="DM128" s="61"/>
      <c r="DN128" s="61" t="s">
        <v>189</v>
      </c>
      <c r="DO128" s="61"/>
      <c r="DP128" s="61"/>
      <c r="DQ128" s="61"/>
      <c r="DR128" s="69" t="s">
        <v>274</v>
      </c>
    </row>
    <row r="129" spans="1:122" hidden="1">
      <c r="A129" s="8">
        <v>10116</v>
      </c>
      <c r="B129" s="7" t="s">
        <v>637</v>
      </c>
      <c r="W129" s="7" t="s">
        <v>430</v>
      </c>
      <c r="X129" s="7" t="s">
        <v>629</v>
      </c>
      <c r="Y129" s="7" t="s">
        <v>638</v>
      </c>
      <c r="Z129" s="6" t="s">
        <v>639</v>
      </c>
      <c r="AA129" s="7" t="s">
        <v>308</v>
      </c>
      <c r="AF129" s="78" t="s">
        <v>445</v>
      </c>
      <c r="AJ129" s="7" t="s">
        <v>181</v>
      </c>
      <c r="AK129" s="5" t="s">
        <v>181</v>
      </c>
      <c r="AM129" s="7" t="s">
        <v>181</v>
      </c>
      <c r="BF129" s="7" t="s">
        <v>240</v>
      </c>
      <c r="BG129" s="7" t="s">
        <v>189</v>
      </c>
      <c r="BH129" s="7" t="s">
        <v>189</v>
      </c>
      <c r="BI129" s="7" t="s">
        <v>240</v>
      </c>
      <c r="BJ129" s="7" t="s">
        <v>189</v>
      </c>
      <c r="BK129" s="7" t="s">
        <v>189</v>
      </c>
      <c r="BL129" s="7" t="s">
        <v>189</v>
      </c>
      <c r="BM129" s="7" t="s">
        <v>240</v>
      </c>
      <c r="BN129" s="7" t="s">
        <v>183</v>
      </c>
      <c r="BR129" s="7"/>
      <c r="BS129" s="7"/>
      <c r="BT129" s="7"/>
      <c r="BU129" s="7"/>
      <c r="BV129" s="7"/>
      <c r="BW129" s="7"/>
      <c r="BY129" s="7"/>
      <c r="BZ129" s="7"/>
      <c r="CA129" s="7"/>
      <c r="CB129" s="7"/>
      <c r="CC129" s="7"/>
      <c r="CD129" s="7"/>
      <c r="CE129" s="7"/>
      <c r="CF129" s="7"/>
      <c r="CG129" s="7"/>
      <c r="CH129" s="7"/>
      <c r="CP129" s="172" t="s">
        <v>640</v>
      </c>
      <c r="CQ129" s="148" t="s">
        <v>310</v>
      </c>
      <c r="CR129" s="83"/>
      <c r="CX129" s="68" t="s">
        <v>181</v>
      </c>
      <c r="CY129" s="88"/>
      <c r="CZ129" s="88"/>
      <c r="DA129" s="88"/>
      <c r="DB129" s="7" t="s">
        <v>246</v>
      </c>
      <c r="DE129" s="7" t="s">
        <v>641</v>
      </c>
      <c r="DF129" s="7" t="s">
        <v>642</v>
      </c>
      <c r="DG129" s="7" t="s">
        <v>643</v>
      </c>
      <c r="DH129" s="61" t="s">
        <v>644</v>
      </c>
      <c r="DI129" s="61"/>
      <c r="DJ129" s="61" t="s">
        <v>181</v>
      </c>
      <c r="DK129" s="61"/>
      <c r="DL129" s="61" t="s">
        <v>181</v>
      </c>
      <c r="DM129" s="61"/>
      <c r="DN129" s="61" t="s">
        <v>181</v>
      </c>
      <c r="DO129" s="61"/>
      <c r="DP129" s="61"/>
      <c r="DQ129" s="61" t="s">
        <v>645</v>
      </c>
      <c r="DR129" s="69"/>
    </row>
    <row r="130" spans="1:122" ht="12.75" hidden="1" customHeight="1">
      <c r="A130" s="8">
        <v>10348</v>
      </c>
      <c r="B130" s="7" t="s">
        <v>646</v>
      </c>
      <c r="W130" s="7" t="s">
        <v>430</v>
      </c>
      <c r="X130" s="7" t="s">
        <v>629</v>
      </c>
      <c r="Y130" s="7" t="s">
        <v>647</v>
      </c>
      <c r="Z130" s="6" t="s">
        <v>412</v>
      </c>
      <c r="AA130" s="7" t="s">
        <v>308</v>
      </c>
      <c r="AF130" s="78"/>
      <c r="AJ130" s="7" t="s">
        <v>181</v>
      </c>
      <c r="AM130" s="7" t="s">
        <v>181</v>
      </c>
      <c r="BF130" s="7" t="s">
        <v>648</v>
      </c>
      <c r="BG130" s="7" t="s">
        <v>189</v>
      </c>
      <c r="BH130" s="7" t="s">
        <v>189</v>
      </c>
      <c r="BI130" s="7" t="s">
        <v>189</v>
      </c>
      <c r="BJ130" s="7" t="s">
        <v>189</v>
      </c>
      <c r="BK130" s="7" t="s">
        <v>189</v>
      </c>
      <c r="BL130" s="7" t="s">
        <v>189</v>
      </c>
      <c r="BM130" s="7" t="s">
        <v>648</v>
      </c>
      <c r="BN130" s="7" t="s">
        <v>183</v>
      </c>
      <c r="BR130" s="7"/>
      <c r="BS130" s="7"/>
      <c r="BT130" s="7"/>
      <c r="BU130" s="7"/>
      <c r="BV130" s="7"/>
      <c r="BW130" s="7"/>
      <c r="BY130" s="7"/>
      <c r="BZ130" s="7"/>
      <c r="CA130" s="7"/>
      <c r="CB130" s="7"/>
      <c r="CC130" s="7"/>
      <c r="CD130" s="7"/>
      <c r="CE130" s="7"/>
      <c r="CF130" s="7"/>
      <c r="CG130" s="7"/>
      <c r="CH130" s="7"/>
      <c r="CP130" s="167" t="s">
        <v>649</v>
      </c>
      <c r="CQ130" s="148" t="s">
        <v>310</v>
      </c>
      <c r="CR130" s="83" t="s">
        <v>465</v>
      </c>
      <c r="CS130" s="7" t="s">
        <v>466</v>
      </c>
      <c r="CT130" s="7" t="s">
        <v>467</v>
      </c>
      <c r="CU130" s="7" t="s">
        <v>468</v>
      </c>
      <c r="CV130" s="7" t="s">
        <v>650</v>
      </c>
      <c r="CX130" s="68" t="s">
        <v>181</v>
      </c>
      <c r="CY130" s="88"/>
      <c r="CZ130" s="88"/>
      <c r="DA130" s="88"/>
      <c r="DH130" s="61"/>
      <c r="DI130" s="61"/>
      <c r="DJ130" s="61"/>
      <c r="DK130" s="61"/>
      <c r="DL130" s="61"/>
      <c r="DM130" s="61"/>
      <c r="DN130" s="61" t="s">
        <v>189</v>
      </c>
      <c r="DO130" s="61"/>
      <c r="DP130" s="61"/>
      <c r="DQ130" s="61"/>
      <c r="DR130" s="69" t="s">
        <v>274</v>
      </c>
    </row>
    <row r="131" spans="1:122" ht="12.75" hidden="1" customHeight="1">
      <c r="A131" s="8">
        <v>10349</v>
      </c>
      <c r="B131" s="7" t="s">
        <v>651</v>
      </c>
      <c r="W131" s="7" t="s">
        <v>430</v>
      </c>
      <c r="X131" s="7" t="s">
        <v>629</v>
      </c>
      <c r="Y131" s="7" t="s">
        <v>647</v>
      </c>
      <c r="Z131" s="6" t="s">
        <v>412</v>
      </c>
      <c r="AA131" s="7" t="s">
        <v>308</v>
      </c>
      <c r="AF131" s="78"/>
      <c r="AJ131" s="7" t="s">
        <v>181</v>
      </c>
      <c r="AM131" s="7" t="s">
        <v>181</v>
      </c>
      <c r="BF131" s="7" t="s">
        <v>648</v>
      </c>
      <c r="BG131" s="7" t="s">
        <v>189</v>
      </c>
      <c r="BH131" s="7" t="s">
        <v>189</v>
      </c>
      <c r="BI131" s="7" t="s">
        <v>189</v>
      </c>
      <c r="BJ131" s="7" t="s">
        <v>189</v>
      </c>
      <c r="BK131" s="7" t="s">
        <v>189</v>
      </c>
      <c r="BL131" s="7" t="s">
        <v>189</v>
      </c>
      <c r="BM131" s="7" t="s">
        <v>648</v>
      </c>
      <c r="BN131" s="7" t="s">
        <v>183</v>
      </c>
      <c r="BR131" s="7"/>
      <c r="BS131" s="7"/>
      <c r="BT131" s="7"/>
      <c r="BU131" s="7"/>
      <c r="BV131" s="7"/>
      <c r="BW131" s="7"/>
      <c r="BY131" s="7"/>
      <c r="BZ131" s="7"/>
      <c r="CA131" s="7"/>
      <c r="CB131" s="7"/>
      <c r="CC131" s="7"/>
      <c r="CD131" s="7"/>
      <c r="CE131" s="7"/>
      <c r="CF131" s="7"/>
      <c r="CG131" s="7"/>
      <c r="CH131" s="7"/>
      <c r="CP131" s="167" t="s">
        <v>652</v>
      </c>
      <c r="CQ131" s="148" t="s">
        <v>310</v>
      </c>
      <c r="CR131" s="83" t="s">
        <v>465</v>
      </c>
      <c r="CS131" s="7" t="s">
        <v>466</v>
      </c>
      <c r="CT131" s="7" t="s">
        <v>467</v>
      </c>
      <c r="CU131" s="7" t="s">
        <v>468</v>
      </c>
      <c r="CV131" s="7" t="s">
        <v>653</v>
      </c>
      <c r="CX131" s="68" t="s">
        <v>181</v>
      </c>
      <c r="CY131" s="88"/>
      <c r="CZ131" s="88"/>
      <c r="DA131" s="88"/>
      <c r="DH131" s="61"/>
      <c r="DI131" s="61"/>
      <c r="DJ131" s="61"/>
      <c r="DK131" s="61"/>
      <c r="DL131" s="61"/>
      <c r="DM131" s="61"/>
      <c r="DN131" s="61" t="s">
        <v>189</v>
      </c>
      <c r="DO131" s="61"/>
      <c r="DP131" s="61"/>
      <c r="DQ131" s="61"/>
      <c r="DR131" s="69" t="s">
        <v>274</v>
      </c>
    </row>
    <row r="132" spans="1:122" ht="12.75" hidden="1" customHeight="1">
      <c r="A132" s="8">
        <v>10347</v>
      </c>
      <c r="B132" s="7" t="s">
        <v>654</v>
      </c>
      <c r="W132" s="7" t="s">
        <v>430</v>
      </c>
      <c r="X132" s="7" t="s">
        <v>629</v>
      </c>
      <c r="Y132" s="7" t="s">
        <v>647</v>
      </c>
      <c r="Z132" s="6" t="s">
        <v>412</v>
      </c>
      <c r="AA132" s="7" t="s">
        <v>265</v>
      </c>
      <c r="AF132" s="78"/>
      <c r="AJ132" s="7" t="s">
        <v>181</v>
      </c>
      <c r="AM132" s="7" t="s">
        <v>181</v>
      </c>
      <c r="BF132" s="7" t="s">
        <v>648</v>
      </c>
      <c r="BG132" s="7" t="s">
        <v>189</v>
      </c>
      <c r="BH132" s="7" t="s">
        <v>189</v>
      </c>
      <c r="BI132" s="7" t="s">
        <v>189</v>
      </c>
      <c r="BJ132" s="7" t="s">
        <v>189</v>
      </c>
      <c r="BK132" s="7" t="s">
        <v>189</v>
      </c>
      <c r="BL132" s="7" t="s">
        <v>189</v>
      </c>
      <c r="BM132" s="7" t="s">
        <v>648</v>
      </c>
      <c r="BN132" s="7" t="s">
        <v>183</v>
      </c>
      <c r="BR132" s="7"/>
      <c r="BS132" s="7"/>
      <c r="BT132" s="7"/>
      <c r="BU132" s="7"/>
      <c r="BV132" s="7"/>
      <c r="BW132" s="7"/>
      <c r="BY132" s="7"/>
      <c r="BZ132" s="7"/>
      <c r="CA132" s="7"/>
      <c r="CB132" s="7"/>
      <c r="CC132" s="7"/>
      <c r="CD132" s="7"/>
      <c r="CE132" s="7"/>
      <c r="CF132" s="7"/>
      <c r="CG132" s="7"/>
      <c r="CH132" s="7"/>
      <c r="CJ132" s="7" t="s">
        <v>181</v>
      </c>
      <c r="CM132" s="7" t="s">
        <v>181</v>
      </c>
      <c r="CN132" s="7" t="s">
        <v>181</v>
      </c>
      <c r="CP132" s="167" t="s">
        <v>652</v>
      </c>
      <c r="CQ132" s="148" t="s">
        <v>655</v>
      </c>
      <c r="CR132" s="83" t="s">
        <v>656</v>
      </c>
      <c r="CT132" s="7" t="s">
        <v>657</v>
      </c>
      <c r="CV132" s="7" t="s">
        <v>658</v>
      </c>
      <c r="CX132" s="68" t="s">
        <v>181</v>
      </c>
      <c r="CY132" s="88"/>
      <c r="CZ132" s="88"/>
      <c r="DA132" s="88"/>
      <c r="DH132" s="61"/>
      <c r="DI132" s="61"/>
      <c r="DJ132" s="61"/>
      <c r="DK132" s="61"/>
      <c r="DL132" s="61"/>
      <c r="DM132" s="61"/>
      <c r="DN132" s="61" t="s">
        <v>189</v>
      </c>
      <c r="DO132" s="61"/>
      <c r="DP132" s="61"/>
      <c r="DQ132" s="61"/>
      <c r="DR132" s="69" t="s">
        <v>274</v>
      </c>
    </row>
    <row r="133" spans="1:122" ht="12.75" hidden="1" customHeight="1">
      <c r="A133" s="8">
        <v>10350</v>
      </c>
      <c r="B133" s="7" t="s">
        <v>659</v>
      </c>
      <c r="W133" s="7" t="s">
        <v>430</v>
      </c>
      <c r="X133" s="7" t="s">
        <v>629</v>
      </c>
      <c r="Y133" s="7" t="s">
        <v>638</v>
      </c>
      <c r="Z133" s="6" t="s">
        <v>412</v>
      </c>
      <c r="AA133" s="7" t="s">
        <v>197</v>
      </c>
      <c r="AB133" s="7" t="s">
        <v>198</v>
      </c>
      <c r="AF133" s="78"/>
      <c r="AJ133" s="7" t="s">
        <v>181</v>
      </c>
      <c r="AM133" s="7" t="s">
        <v>181</v>
      </c>
      <c r="AN133" s="6" t="s">
        <v>181</v>
      </c>
      <c r="BF133" s="7" t="s">
        <v>660</v>
      </c>
      <c r="BG133" s="7" t="s">
        <v>189</v>
      </c>
      <c r="BH133" s="7" t="s">
        <v>189</v>
      </c>
      <c r="BI133" s="7" t="s">
        <v>189</v>
      </c>
      <c r="BJ133" s="7" t="s">
        <v>189</v>
      </c>
      <c r="BK133" s="7" t="s">
        <v>189</v>
      </c>
      <c r="BL133" s="7" t="s">
        <v>189</v>
      </c>
      <c r="BM133" s="7" t="s">
        <v>660</v>
      </c>
      <c r="BN133" s="7" t="s">
        <v>507</v>
      </c>
      <c r="BO133" s="7" t="s">
        <v>661</v>
      </c>
      <c r="BP133" s="5" t="s">
        <v>234</v>
      </c>
      <c r="BR133" s="7"/>
      <c r="BS133" s="7"/>
      <c r="BT133" s="7"/>
      <c r="BU133" s="7"/>
      <c r="BV133" s="7"/>
      <c r="BW133" s="7"/>
      <c r="BY133" s="7"/>
      <c r="BZ133" s="7"/>
      <c r="CA133" s="7"/>
      <c r="CB133" s="7"/>
      <c r="CC133" s="7"/>
      <c r="CD133" s="7"/>
      <c r="CE133" s="7"/>
      <c r="CF133" s="7"/>
      <c r="CG133" s="7"/>
      <c r="CH133" s="7"/>
      <c r="CP133" s="167" t="s">
        <v>659</v>
      </c>
      <c r="CQ133" s="148" t="s">
        <v>386</v>
      </c>
      <c r="CR133" s="83" t="s">
        <v>662</v>
      </c>
      <c r="CV133" s="7" t="s">
        <v>663</v>
      </c>
      <c r="CW133" s="7" t="s">
        <v>636</v>
      </c>
      <c r="CX133" s="68" t="s">
        <v>181</v>
      </c>
      <c r="CY133" s="88"/>
      <c r="CZ133" s="88"/>
      <c r="DA133" s="88"/>
      <c r="DH133" s="61"/>
      <c r="DI133" s="61"/>
      <c r="DJ133" s="61"/>
      <c r="DK133" s="61"/>
      <c r="DL133" s="61"/>
      <c r="DM133" s="61"/>
      <c r="DN133" s="61" t="s">
        <v>189</v>
      </c>
      <c r="DO133" s="61"/>
      <c r="DP133" s="61"/>
      <c r="DQ133" s="61"/>
      <c r="DR133" s="69" t="s">
        <v>274</v>
      </c>
    </row>
    <row r="134" spans="1:122" ht="12.75" hidden="1" customHeight="1">
      <c r="A134" s="8">
        <v>10351</v>
      </c>
      <c r="B134" s="7" t="s">
        <v>664</v>
      </c>
      <c r="W134" s="7" t="s">
        <v>430</v>
      </c>
      <c r="X134" s="7" t="s">
        <v>629</v>
      </c>
      <c r="Y134" s="7" t="s">
        <v>638</v>
      </c>
      <c r="Z134" s="6" t="s">
        <v>412</v>
      </c>
      <c r="AA134" s="7" t="s">
        <v>197</v>
      </c>
      <c r="AB134" s="7" t="s">
        <v>198</v>
      </c>
      <c r="AF134" s="78"/>
      <c r="AJ134" s="7" t="s">
        <v>181</v>
      </c>
      <c r="AM134" s="7" t="s">
        <v>181</v>
      </c>
      <c r="AN134" s="6" t="s">
        <v>181</v>
      </c>
      <c r="BF134" s="7" t="s">
        <v>660</v>
      </c>
      <c r="BG134" s="7" t="s">
        <v>189</v>
      </c>
      <c r="BH134" s="7" t="s">
        <v>189</v>
      </c>
      <c r="BI134" s="7" t="s">
        <v>189</v>
      </c>
      <c r="BJ134" s="7" t="s">
        <v>189</v>
      </c>
      <c r="BK134" s="7" t="s">
        <v>189</v>
      </c>
      <c r="BL134" s="7" t="s">
        <v>189</v>
      </c>
      <c r="BM134" s="7" t="s">
        <v>660</v>
      </c>
      <c r="BN134" s="7" t="s">
        <v>507</v>
      </c>
      <c r="BO134" s="7" t="s">
        <v>661</v>
      </c>
      <c r="BP134" s="5" t="s">
        <v>234</v>
      </c>
      <c r="BR134" s="7"/>
      <c r="BS134" s="7"/>
      <c r="BT134" s="7"/>
      <c r="BU134" s="7"/>
      <c r="BV134" s="7"/>
      <c r="BW134" s="7"/>
      <c r="BY134" s="7"/>
      <c r="BZ134" s="7"/>
      <c r="CA134" s="7"/>
      <c r="CB134" s="7"/>
      <c r="CC134" s="7"/>
      <c r="CD134" s="7"/>
      <c r="CE134" s="7"/>
      <c r="CF134" s="7"/>
      <c r="CG134" s="7"/>
      <c r="CH134" s="7"/>
      <c r="CP134" s="167" t="s">
        <v>664</v>
      </c>
      <c r="CQ134" s="148" t="s">
        <v>386</v>
      </c>
      <c r="CR134" s="83" t="s">
        <v>662</v>
      </c>
      <c r="CV134" s="7" t="s">
        <v>665</v>
      </c>
      <c r="CW134" s="7" t="s">
        <v>636</v>
      </c>
      <c r="CX134" s="68" t="s">
        <v>181</v>
      </c>
      <c r="CY134" s="88"/>
      <c r="CZ134" s="88"/>
      <c r="DA134" s="88"/>
      <c r="DH134" s="61"/>
      <c r="DI134" s="61"/>
      <c r="DJ134" s="61"/>
      <c r="DK134" s="61"/>
      <c r="DL134" s="61"/>
      <c r="DM134" s="61"/>
      <c r="DN134" s="61" t="s">
        <v>189</v>
      </c>
      <c r="DO134" s="61"/>
      <c r="DP134" s="61"/>
      <c r="DQ134" s="61"/>
      <c r="DR134" s="69" t="s">
        <v>274</v>
      </c>
    </row>
    <row r="135" spans="1:122" ht="12.75" hidden="1" customHeight="1">
      <c r="A135" s="8">
        <v>10352</v>
      </c>
      <c r="B135" s="7" t="s">
        <v>666</v>
      </c>
      <c r="W135" s="7" t="s">
        <v>430</v>
      </c>
      <c r="X135" s="7" t="s">
        <v>629</v>
      </c>
      <c r="Y135" s="7" t="s">
        <v>638</v>
      </c>
      <c r="Z135" s="6" t="s">
        <v>412</v>
      </c>
      <c r="AA135" s="7" t="s">
        <v>197</v>
      </c>
      <c r="AB135" s="7" t="s">
        <v>198</v>
      </c>
      <c r="AF135" s="78"/>
      <c r="AJ135" s="7" t="s">
        <v>181</v>
      </c>
      <c r="AM135" s="7" t="s">
        <v>181</v>
      </c>
      <c r="AN135" s="6" t="s">
        <v>181</v>
      </c>
      <c r="BF135" s="7" t="s">
        <v>660</v>
      </c>
      <c r="BG135" s="7" t="s">
        <v>189</v>
      </c>
      <c r="BH135" s="7" t="s">
        <v>189</v>
      </c>
      <c r="BI135" s="7" t="s">
        <v>189</v>
      </c>
      <c r="BJ135" s="7" t="s">
        <v>189</v>
      </c>
      <c r="BK135" s="7" t="s">
        <v>189</v>
      </c>
      <c r="BL135" s="7" t="s">
        <v>189</v>
      </c>
      <c r="BM135" s="7" t="s">
        <v>660</v>
      </c>
      <c r="BN135" s="7" t="s">
        <v>507</v>
      </c>
      <c r="BO135" s="7" t="s">
        <v>661</v>
      </c>
      <c r="BP135" s="5" t="s">
        <v>234</v>
      </c>
      <c r="BR135" s="7"/>
      <c r="BS135" s="7"/>
      <c r="BT135" s="7"/>
      <c r="BU135" s="7"/>
      <c r="BV135" s="7"/>
      <c r="BW135" s="7"/>
      <c r="BY135" s="7"/>
      <c r="BZ135" s="7"/>
      <c r="CA135" s="7"/>
      <c r="CB135" s="7"/>
      <c r="CC135" s="7"/>
      <c r="CD135" s="7"/>
      <c r="CE135" s="7"/>
      <c r="CF135" s="7"/>
      <c r="CG135" s="7"/>
      <c r="CH135" s="7"/>
      <c r="CP135" s="167" t="s">
        <v>666</v>
      </c>
      <c r="CQ135" s="148" t="s">
        <v>386</v>
      </c>
      <c r="CR135" s="83" t="s">
        <v>662</v>
      </c>
      <c r="CV135" s="7" t="s">
        <v>667</v>
      </c>
      <c r="CW135" s="7" t="s">
        <v>636</v>
      </c>
      <c r="CX135" s="68" t="s">
        <v>181</v>
      </c>
      <c r="CY135" s="88"/>
      <c r="CZ135" s="88"/>
      <c r="DA135" s="88"/>
      <c r="DH135" s="61"/>
      <c r="DI135" s="61"/>
      <c r="DJ135" s="61"/>
      <c r="DK135" s="61"/>
      <c r="DL135" s="61"/>
      <c r="DM135" s="61"/>
      <c r="DN135" s="61" t="s">
        <v>189</v>
      </c>
      <c r="DO135" s="61"/>
      <c r="DP135" s="61"/>
      <c r="DQ135" s="61"/>
      <c r="DR135" s="69" t="s">
        <v>274</v>
      </c>
    </row>
    <row r="136" spans="1:122" ht="12.75" hidden="1" customHeight="1">
      <c r="A136" s="8">
        <v>10353</v>
      </c>
      <c r="B136" s="7" t="s">
        <v>668</v>
      </c>
      <c r="W136" s="7" t="s">
        <v>430</v>
      </c>
      <c r="X136" s="7" t="s">
        <v>629</v>
      </c>
      <c r="Y136" s="7" t="s">
        <v>638</v>
      </c>
      <c r="Z136" s="6" t="s">
        <v>412</v>
      </c>
      <c r="AA136" s="7" t="s">
        <v>197</v>
      </c>
      <c r="AB136" s="7" t="s">
        <v>198</v>
      </c>
      <c r="AF136" s="78"/>
      <c r="AJ136" s="7" t="s">
        <v>181</v>
      </c>
      <c r="AM136" s="7" t="s">
        <v>181</v>
      </c>
      <c r="AN136" s="6" t="s">
        <v>181</v>
      </c>
      <c r="BF136" s="7" t="s">
        <v>660</v>
      </c>
      <c r="BG136" s="7" t="s">
        <v>189</v>
      </c>
      <c r="BH136" s="7" t="s">
        <v>189</v>
      </c>
      <c r="BI136" s="7" t="s">
        <v>189</v>
      </c>
      <c r="BJ136" s="7" t="s">
        <v>189</v>
      </c>
      <c r="BK136" s="7" t="s">
        <v>189</v>
      </c>
      <c r="BL136" s="7" t="s">
        <v>189</v>
      </c>
      <c r="BM136" s="7" t="s">
        <v>660</v>
      </c>
      <c r="BN136" s="7" t="s">
        <v>507</v>
      </c>
      <c r="BO136" s="7" t="s">
        <v>661</v>
      </c>
      <c r="BP136" s="5" t="s">
        <v>234</v>
      </c>
      <c r="BR136" s="7"/>
      <c r="BS136" s="7"/>
      <c r="BT136" s="7"/>
      <c r="BU136" s="7"/>
      <c r="BV136" s="7"/>
      <c r="BW136" s="7"/>
      <c r="BY136" s="7"/>
      <c r="BZ136" s="7"/>
      <c r="CA136" s="7"/>
      <c r="CB136" s="7"/>
      <c r="CC136" s="7"/>
      <c r="CD136" s="7"/>
      <c r="CE136" s="7"/>
      <c r="CF136" s="7"/>
      <c r="CG136" s="7"/>
      <c r="CH136" s="7"/>
      <c r="CP136" s="167" t="s">
        <v>668</v>
      </c>
      <c r="CQ136" s="148" t="s">
        <v>386</v>
      </c>
      <c r="CR136" s="83" t="s">
        <v>662</v>
      </c>
      <c r="CV136" s="7" t="s">
        <v>669</v>
      </c>
      <c r="CW136" s="7" t="s">
        <v>636</v>
      </c>
      <c r="CX136" s="68" t="s">
        <v>181</v>
      </c>
      <c r="CY136" s="88"/>
      <c r="CZ136" s="88"/>
      <c r="DA136" s="88"/>
      <c r="DH136" s="61"/>
      <c r="DI136" s="61"/>
      <c r="DJ136" s="61"/>
      <c r="DK136" s="61"/>
      <c r="DL136" s="61"/>
      <c r="DM136" s="61"/>
      <c r="DN136" s="61" t="s">
        <v>189</v>
      </c>
      <c r="DO136" s="61"/>
      <c r="DP136" s="61"/>
      <c r="DQ136" s="61"/>
      <c r="DR136" s="69" t="s">
        <v>274</v>
      </c>
    </row>
    <row r="137" spans="1:122" hidden="1">
      <c r="A137" s="8">
        <v>10482</v>
      </c>
      <c r="B137" s="7" t="s">
        <v>670</v>
      </c>
      <c r="W137" s="7" t="s">
        <v>430</v>
      </c>
      <c r="X137" s="7" t="s">
        <v>671</v>
      </c>
      <c r="Z137" s="6" t="s">
        <v>412</v>
      </c>
      <c r="AA137" s="7" t="s">
        <v>197</v>
      </c>
      <c r="AB137" s="7" t="s">
        <v>198</v>
      </c>
      <c r="AF137" s="84"/>
      <c r="AG137" s="145"/>
      <c r="AJ137" s="7" t="s">
        <v>181</v>
      </c>
      <c r="AK137" s="5" t="s">
        <v>181</v>
      </c>
      <c r="AM137" s="7" t="s">
        <v>181</v>
      </c>
      <c r="AN137" s="6" t="s">
        <v>181</v>
      </c>
      <c r="BF137" s="7" t="s">
        <v>240</v>
      </c>
      <c r="BG137" s="7" t="s">
        <v>240</v>
      </c>
      <c r="BH137" s="7" t="s">
        <v>189</v>
      </c>
      <c r="BI137" s="7" t="s">
        <v>189</v>
      </c>
      <c r="BJ137" s="7" t="s">
        <v>189</v>
      </c>
      <c r="BK137" s="7" t="s">
        <v>189</v>
      </c>
      <c r="BL137" s="7" t="s">
        <v>189</v>
      </c>
      <c r="BM137" s="7" t="s">
        <v>240</v>
      </c>
      <c r="BN137" s="7" t="s">
        <v>183</v>
      </c>
      <c r="BR137" s="7"/>
      <c r="BS137" s="7"/>
      <c r="BT137" s="7"/>
      <c r="BU137" s="7"/>
      <c r="BV137" s="7"/>
      <c r="BW137" s="7"/>
      <c r="BY137" s="7"/>
      <c r="BZ137" s="7"/>
      <c r="CA137" s="7"/>
      <c r="CB137" s="7"/>
      <c r="CC137" s="7"/>
      <c r="CD137" s="7"/>
      <c r="CE137" s="7"/>
      <c r="CF137" s="7"/>
      <c r="CG137" s="7"/>
      <c r="CH137" s="7"/>
      <c r="CP137" s="172" t="s">
        <v>672</v>
      </c>
      <c r="CQ137" s="148" t="s">
        <v>316</v>
      </c>
      <c r="CR137" s="83" t="s">
        <v>673</v>
      </c>
      <c r="CX137" s="68"/>
      <c r="CY137" s="88"/>
      <c r="CZ137" s="88"/>
      <c r="DA137" s="88"/>
      <c r="DH137" s="61"/>
      <c r="DI137" s="61"/>
      <c r="DJ137" s="61"/>
      <c r="DK137" s="61"/>
      <c r="DL137" s="61"/>
      <c r="DM137" s="61"/>
      <c r="DN137" s="61"/>
      <c r="DO137" s="61"/>
      <c r="DP137" s="61"/>
      <c r="DQ137" s="61"/>
      <c r="DR137" s="69"/>
    </row>
    <row r="138" spans="1:122" s="24" customFormat="1" hidden="1">
      <c r="A138" s="22">
        <v>10371</v>
      </c>
      <c r="B138" s="24" t="s">
        <v>670</v>
      </c>
      <c r="W138" s="24" t="s">
        <v>430</v>
      </c>
      <c r="X138" s="24" t="s">
        <v>339</v>
      </c>
      <c r="Z138" s="20" t="s">
        <v>412</v>
      </c>
      <c r="AA138" s="24" t="s">
        <v>197</v>
      </c>
      <c r="AB138" s="24" t="s">
        <v>198</v>
      </c>
      <c r="AF138" s="154"/>
      <c r="AG138" s="192"/>
      <c r="AH138" s="112"/>
      <c r="AI138" s="108"/>
      <c r="AJ138" s="24" t="s">
        <v>181</v>
      </c>
      <c r="AK138" s="21"/>
      <c r="AM138" s="24" t="s">
        <v>181</v>
      </c>
      <c r="AN138" s="20" t="s">
        <v>181</v>
      </c>
      <c r="BE138" s="20"/>
      <c r="BF138" s="24" t="s">
        <v>240</v>
      </c>
      <c r="BG138" s="24" t="s">
        <v>240</v>
      </c>
      <c r="BH138" s="24" t="s">
        <v>240</v>
      </c>
      <c r="BI138" s="24" t="s">
        <v>189</v>
      </c>
      <c r="BJ138" s="24" t="s">
        <v>189</v>
      </c>
      <c r="BK138" s="24" t="s">
        <v>189</v>
      </c>
      <c r="BL138" s="24" t="s">
        <v>189</v>
      </c>
      <c r="BM138" s="24" t="s">
        <v>240</v>
      </c>
      <c r="BN138" s="24" t="s">
        <v>183</v>
      </c>
      <c r="BP138" s="21"/>
      <c r="BX138" s="20"/>
      <c r="CI138" s="20"/>
      <c r="CJ138" s="24" t="s">
        <v>181</v>
      </c>
      <c r="CM138" s="24" t="s">
        <v>181</v>
      </c>
      <c r="CN138" s="24" t="s">
        <v>181</v>
      </c>
      <c r="CO138" s="21"/>
      <c r="CP138" s="173" t="s">
        <v>674</v>
      </c>
      <c r="CQ138" s="149" t="s">
        <v>316</v>
      </c>
      <c r="CR138" s="150" t="s">
        <v>673</v>
      </c>
      <c r="CV138" s="24" t="s">
        <v>675</v>
      </c>
      <c r="CX138" s="104" t="s">
        <v>181</v>
      </c>
      <c r="CY138" s="105"/>
      <c r="CZ138" s="105"/>
      <c r="DA138" s="105"/>
      <c r="DH138" s="63"/>
      <c r="DI138" s="63"/>
      <c r="DJ138" s="63"/>
      <c r="DK138" s="63"/>
      <c r="DL138" s="63"/>
      <c r="DM138" s="63"/>
      <c r="DN138" s="63" t="s">
        <v>189</v>
      </c>
      <c r="DO138" s="63"/>
      <c r="DP138" s="63"/>
      <c r="DQ138" s="63"/>
      <c r="DR138" s="70" t="s">
        <v>274</v>
      </c>
    </row>
    <row r="139" spans="1:122" hidden="1">
      <c r="A139" s="8">
        <v>10051</v>
      </c>
      <c r="B139" s="7" t="s">
        <v>676</v>
      </c>
      <c r="W139" s="7" t="s">
        <v>677</v>
      </c>
      <c r="X139" s="7" t="s">
        <v>678</v>
      </c>
      <c r="Z139" s="6" t="s">
        <v>179</v>
      </c>
      <c r="AA139" s="7" t="s">
        <v>197</v>
      </c>
      <c r="AB139" s="7" t="s">
        <v>198</v>
      </c>
      <c r="AE139" s="9"/>
      <c r="AF139" s="78" t="s">
        <v>679</v>
      </c>
      <c r="AG139" s="78"/>
      <c r="AI139" s="60" t="s">
        <v>181</v>
      </c>
      <c r="AJ139" s="7" t="s">
        <v>181</v>
      </c>
      <c r="AK139" s="5" t="s">
        <v>181</v>
      </c>
      <c r="AL139" s="7" t="s">
        <v>181</v>
      </c>
      <c r="AM139" s="7" t="s">
        <v>181</v>
      </c>
      <c r="AN139" s="6" t="s">
        <v>181</v>
      </c>
      <c r="AO139" s="7" t="s">
        <v>199</v>
      </c>
      <c r="AP139" s="7" t="s">
        <v>199</v>
      </c>
      <c r="AQ139" s="7" t="s">
        <v>199</v>
      </c>
      <c r="AR139" s="7" t="s">
        <v>183</v>
      </c>
      <c r="AS139" s="7" t="s">
        <v>183</v>
      </c>
      <c r="AT139" s="7" t="s">
        <v>183</v>
      </c>
      <c r="AU139" s="7" t="s">
        <v>183</v>
      </c>
      <c r="AV139" s="7" t="s">
        <v>183</v>
      </c>
      <c r="AW139" s="7" t="s">
        <v>183</v>
      </c>
      <c r="AX139" s="7" t="s">
        <v>183</v>
      </c>
      <c r="AY139" s="7" t="s">
        <v>183</v>
      </c>
      <c r="AZ139" s="7" t="s">
        <v>183</v>
      </c>
      <c r="BA139" s="7" t="s">
        <v>183</v>
      </c>
      <c r="BB139" s="7" t="s">
        <v>183</v>
      </c>
      <c r="BC139" s="7" t="s">
        <v>183</v>
      </c>
      <c r="BD139" s="7" t="s">
        <v>183</v>
      </c>
      <c r="BF139" s="133" t="s">
        <v>680</v>
      </c>
      <c r="BG139" s="133" t="s">
        <v>680</v>
      </c>
      <c r="BH139" s="133" t="s">
        <v>680</v>
      </c>
      <c r="BI139" s="133" t="s">
        <v>680</v>
      </c>
      <c r="BJ139" s="133" t="s">
        <v>680</v>
      </c>
      <c r="BK139" s="133" t="s">
        <v>680</v>
      </c>
      <c r="BL139" s="133" t="s">
        <v>680</v>
      </c>
      <c r="BM139" s="133" t="s">
        <v>680</v>
      </c>
      <c r="BN139" s="7" t="s">
        <v>183</v>
      </c>
      <c r="BR139" s="7"/>
      <c r="BS139" s="7"/>
      <c r="BT139" s="7"/>
      <c r="BU139" s="7"/>
      <c r="BV139" s="7"/>
      <c r="BW139" s="7"/>
      <c r="BY139" s="7"/>
      <c r="BZ139" s="7"/>
      <c r="CA139" s="7"/>
      <c r="CB139" s="7"/>
      <c r="CC139" s="7"/>
      <c r="CD139" s="7"/>
      <c r="CE139" s="7"/>
      <c r="CF139" s="7"/>
      <c r="CG139" s="7"/>
      <c r="CH139" s="7"/>
      <c r="CO139" s="5" t="s">
        <v>681</v>
      </c>
      <c r="CP139" s="167" t="s">
        <v>682</v>
      </c>
      <c r="CQ139" s="148" t="s">
        <v>220</v>
      </c>
      <c r="CR139" s="83" t="s">
        <v>514</v>
      </c>
      <c r="CV139" s="7" t="s">
        <v>683</v>
      </c>
      <c r="CW139" s="7" t="s">
        <v>684</v>
      </c>
      <c r="CX139" s="68" t="s">
        <v>181</v>
      </c>
      <c r="CY139" s="88"/>
      <c r="CZ139" s="88"/>
      <c r="DA139" s="88"/>
      <c r="DB139" s="61" t="s">
        <v>246</v>
      </c>
      <c r="DC139" s="61" t="s">
        <v>246</v>
      </c>
      <c r="DD139" s="61" t="s">
        <v>246</v>
      </c>
      <c r="DE139" s="62" t="s">
        <v>685</v>
      </c>
      <c r="DF139" s="62" t="s">
        <v>686</v>
      </c>
      <c r="DG139" s="62" t="s">
        <v>305</v>
      </c>
      <c r="DH139" s="80" t="s">
        <v>687</v>
      </c>
      <c r="DI139" s="61"/>
      <c r="DJ139" s="61" t="s">
        <v>181</v>
      </c>
      <c r="DK139" s="61"/>
      <c r="DL139" s="61" t="s">
        <v>181</v>
      </c>
      <c r="DM139" s="61"/>
      <c r="DN139" s="61" t="s">
        <v>181</v>
      </c>
      <c r="DO139" s="61"/>
      <c r="DP139" s="61"/>
      <c r="DQ139" s="61"/>
      <c r="DR139" s="69"/>
    </row>
    <row r="140" spans="1:122" hidden="1">
      <c r="A140" s="8">
        <v>10461</v>
      </c>
      <c r="B140" s="7" t="s">
        <v>688</v>
      </c>
      <c r="W140" s="7" t="s">
        <v>677</v>
      </c>
      <c r="X140" s="7" t="s">
        <v>678</v>
      </c>
      <c r="Z140" s="6" t="s">
        <v>179</v>
      </c>
      <c r="AA140" s="7" t="s">
        <v>197</v>
      </c>
      <c r="AB140" s="7" t="s">
        <v>198</v>
      </c>
      <c r="AE140" s="9"/>
      <c r="AF140" s="78"/>
      <c r="AG140" s="78"/>
      <c r="AH140" s="270" t="s">
        <v>689</v>
      </c>
      <c r="AI140" s="271"/>
      <c r="AJ140" s="272"/>
      <c r="AL140" s="7" t="s">
        <v>181</v>
      </c>
      <c r="AM140" s="7" t="s">
        <v>181</v>
      </c>
      <c r="AN140" s="6" t="s">
        <v>181</v>
      </c>
      <c r="BF140" s="7" t="s">
        <v>189</v>
      </c>
      <c r="BG140" s="7" t="s">
        <v>189</v>
      </c>
      <c r="BH140" s="7" t="s">
        <v>189</v>
      </c>
      <c r="BI140" s="7" t="s">
        <v>189</v>
      </c>
      <c r="BJ140" s="7" t="s">
        <v>189</v>
      </c>
      <c r="BK140" s="7" t="s">
        <v>189</v>
      </c>
      <c r="BL140" s="7" t="s">
        <v>189</v>
      </c>
      <c r="BR140" s="7"/>
      <c r="BS140" s="7"/>
      <c r="BT140" s="7"/>
      <c r="BU140" s="7"/>
      <c r="BV140" s="7"/>
      <c r="BW140" s="7"/>
      <c r="BY140" s="7"/>
      <c r="BZ140" s="7"/>
      <c r="CA140" s="7"/>
      <c r="CB140" s="7"/>
      <c r="CC140" s="7"/>
      <c r="CD140" s="7"/>
      <c r="CE140" s="7"/>
      <c r="CF140" s="7"/>
      <c r="CG140" s="7"/>
      <c r="CH140" s="7"/>
      <c r="CO140" s="5" t="s">
        <v>690</v>
      </c>
      <c r="CP140" s="167" t="s">
        <v>246</v>
      </c>
      <c r="CU140" s="57"/>
      <c r="CX140" s="68"/>
      <c r="CY140" s="88"/>
      <c r="CZ140" s="88"/>
      <c r="DA140" s="88"/>
      <c r="DB140" s="61"/>
      <c r="DC140" s="61"/>
      <c r="DD140" s="61"/>
      <c r="DE140" s="62"/>
      <c r="DF140" s="62"/>
      <c r="DG140" s="62"/>
      <c r="DH140" s="80"/>
      <c r="DI140" s="61"/>
      <c r="DJ140" s="61"/>
      <c r="DK140" s="61"/>
      <c r="DL140" s="61"/>
      <c r="DM140" s="61"/>
      <c r="DN140" s="61"/>
      <c r="DO140" s="61"/>
      <c r="DP140" s="61"/>
      <c r="DQ140" s="61"/>
      <c r="DR140" s="69"/>
    </row>
    <row r="141" spans="1:122" hidden="1">
      <c r="A141" s="8">
        <v>10053</v>
      </c>
      <c r="B141" s="7" t="s">
        <v>504</v>
      </c>
      <c r="W141" s="7" t="s">
        <v>677</v>
      </c>
      <c r="X141" s="7" t="s">
        <v>678</v>
      </c>
      <c r="Z141" s="6" t="s">
        <v>691</v>
      </c>
      <c r="AA141" s="7" t="s">
        <v>180</v>
      </c>
      <c r="AF141" s="78" t="s">
        <v>679</v>
      </c>
      <c r="AI141" s="60" t="s">
        <v>181</v>
      </c>
      <c r="AJ141" s="7" t="s">
        <v>181</v>
      </c>
      <c r="AK141" s="5" t="s">
        <v>181</v>
      </c>
      <c r="AL141" s="7" t="s">
        <v>181</v>
      </c>
      <c r="AM141" s="7" t="s">
        <v>181</v>
      </c>
      <c r="AN141" s="6" t="s">
        <v>181</v>
      </c>
      <c r="AO141" s="7" t="s">
        <v>183</v>
      </c>
      <c r="AP141" s="7" t="s">
        <v>183</v>
      </c>
      <c r="AQ141" s="7" t="s">
        <v>183</v>
      </c>
      <c r="AU141" s="7" t="s">
        <v>199</v>
      </c>
      <c r="AV141" s="7" t="s">
        <v>199</v>
      </c>
      <c r="AW141" s="7" t="s">
        <v>199</v>
      </c>
      <c r="AX141" s="7" t="s">
        <v>199</v>
      </c>
      <c r="AY141" s="7" t="s">
        <v>199</v>
      </c>
      <c r="AZ141" s="7" t="s">
        <v>199</v>
      </c>
      <c r="BF141" s="7" t="s">
        <v>692</v>
      </c>
      <c r="BG141" s="7" t="s">
        <v>692</v>
      </c>
      <c r="BH141" s="7" t="s">
        <v>692</v>
      </c>
      <c r="BI141" s="7" t="s">
        <v>692</v>
      </c>
      <c r="BJ141" s="7" t="s">
        <v>692</v>
      </c>
      <c r="BK141" s="7" t="s">
        <v>692</v>
      </c>
      <c r="BL141" s="7" t="s">
        <v>692</v>
      </c>
      <c r="BM141" s="7" t="s">
        <v>692</v>
      </c>
      <c r="BN141" s="7" t="s">
        <v>183</v>
      </c>
      <c r="BP141" s="5" t="s">
        <v>181</v>
      </c>
      <c r="BQ141" s="7" t="s">
        <v>181</v>
      </c>
      <c r="BR141" s="7"/>
      <c r="BS141" s="7"/>
      <c r="BT141" s="7" t="s">
        <v>181</v>
      </c>
      <c r="BU141" s="7" t="s">
        <v>693</v>
      </c>
      <c r="BV141" s="7" t="s">
        <v>181</v>
      </c>
      <c r="BW141" s="7" t="s">
        <v>181</v>
      </c>
      <c r="BX141" s="6" t="s">
        <v>181</v>
      </c>
      <c r="BY141" s="7"/>
      <c r="BZ141" s="7"/>
      <c r="CA141" s="7"/>
      <c r="CB141" s="7" t="s">
        <v>181</v>
      </c>
      <c r="CC141" s="7"/>
      <c r="CD141" s="7"/>
      <c r="CE141" s="7" t="s">
        <v>181</v>
      </c>
      <c r="CF141" s="7"/>
      <c r="CG141" s="7"/>
      <c r="CH141" s="7"/>
      <c r="CJ141" s="7" t="s">
        <v>181</v>
      </c>
      <c r="CK141" s="7" t="s">
        <v>181</v>
      </c>
      <c r="CL141" s="7" t="s">
        <v>181</v>
      </c>
      <c r="CM141" s="7" t="s">
        <v>181</v>
      </c>
      <c r="CN141" s="7" t="s">
        <v>181</v>
      </c>
      <c r="CP141" s="167" t="s">
        <v>694</v>
      </c>
      <c r="CQ141" s="148" t="s">
        <v>501</v>
      </c>
      <c r="CR141" s="83" t="s">
        <v>695</v>
      </c>
      <c r="CT141" s="7" t="s">
        <v>696</v>
      </c>
      <c r="CU141" s="7" t="s">
        <v>697</v>
      </c>
      <c r="CV141" s="7" t="s">
        <v>505</v>
      </c>
      <c r="CX141" s="68" t="s">
        <v>181</v>
      </c>
      <c r="CY141" s="88"/>
      <c r="CZ141" s="88"/>
      <c r="DA141" s="88"/>
      <c r="DB141" s="61"/>
      <c r="DC141" s="61"/>
      <c r="DD141" s="61"/>
      <c r="DE141" s="61" t="s">
        <v>698</v>
      </c>
      <c r="DF141" s="61" t="s">
        <v>699</v>
      </c>
      <c r="DG141" s="61" t="s">
        <v>305</v>
      </c>
      <c r="DH141" s="61" t="s">
        <v>700</v>
      </c>
      <c r="DI141" s="61"/>
      <c r="DJ141" s="61"/>
      <c r="DK141" s="61"/>
      <c r="DL141" s="61" t="s">
        <v>181</v>
      </c>
      <c r="DM141" s="61"/>
      <c r="DN141" s="61" t="s">
        <v>189</v>
      </c>
      <c r="DO141" s="61"/>
      <c r="DP141" s="61"/>
      <c r="DQ141" s="61"/>
      <c r="DR141" s="69"/>
    </row>
    <row r="142" spans="1:122" hidden="1">
      <c r="A142" s="8">
        <v>10054</v>
      </c>
      <c r="B142" s="7" t="s">
        <v>498</v>
      </c>
      <c r="W142" s="7" t="s">
        <v>677</v>
      </c>
      <c r="X142" s="7" t="s">
        <v>678</v>
      </c>
      <c r="Z142" s="6" t="s">
        <v>691</v>
      </c>
      <c r="AA142" s="7" t="s">
        <v>180</v>
      </c>
      <c r="AF142" s="78" t="s">
        <v>679</v>
      </c>
      <c r="AI142" s="60" t="s">
        <v>181</v>
      </c>
      <c r="AJ142" s="7" t="s">
        <v>181</v>
      </c>
      <c r="AK142" s="5" t="s">
        <v>181</v>
      </c>
      <c r="AL142" s="7" t="s">
        <v>181</v>
      </c>
      <c r="AM142" s="7" t="s">
        <v>181</v>
      </c>
      <c r="AN142" s="6" t="s">
        <v>181</v>
      </c>
      <c r="AO142" s="7" t="s">
        <v>183</v>
      </c>
      <c r="AP142" s="7" t="s">
        <v>183</v>
      </c>
      <c r="AQ142" s="7" t="s">
        <v>183</v>
      </c>
      <c r="AU142" s="7" t="s">
        <v>199</v>
      </c>
      <c r="AV142" s="7" t="s">
        <v>199</v>
      </c>
      <c r="AW142" s="7" t="s">
        <v>199</v>
      </c>
      <c r="AX142" s="7" t="s">
        <v>199</v>
      </c>
      <c r="AY142" s="7" t="s">
        <v>199</v>
      </c>
      <c r="AZ142" s="7" t="s">
        <v>199</v>
      </c>
      <c r="BF142" s="7" t="s">
        <v>692</v>
      </c>
      <c r="BG142" s="7" t="s">
        <v>692</v>
      </c>
      <c r="BH142" s="7" t="s">
        <v>692</v>
      </c>
      <c r="BI142" s="7" t="s">
        <v>692</v>
      </c>
      <c r="BJ142" s="7" t="s">
        <v>692</v>
      </c>
      <c r="BK142" s="7" t="s">
        <v>692</v>
      </c>
      <c r="BL142" s="7" t="s">
        <v>692</v>
      </c>
      <c r="BM142" s="7" t="s">
        <v>692</v>
      </c>
      <c r="BN142" s="7" t="s">
        <v>183</v>
      </c>
      <c r="BP142" s="5" t="s">
        <v>181</v>
      </c>
      <c r="BQ142" s="7" t="s">
        <v>181</v>
      </c>
      <c r="BR142" s="7"/>
      <c r="BS142" s="7"/>
      <c r="BT142" s="7" t="s">
        <v>181</v>
      </c>
      <c r="BU142" s="7" t="s">
        <v>693</v>
      </c>
      <c r="BV142" s="7" t="s">
        <v>181</v>
      </c>
      <c r="BW142" s="7" t="s">
        <v>181</v>
      </c>
      <c r="BX142" s="6" t="s">
        <v>181</v>
      </c>
      <c r="BY142" s="7"/>
      <c r="BZ142" s="7"/>
      <c r="CA142" s="7"/>
      <c r="CB142" s="7" t="s">
        <v>181</v>
      </c>
      <c r="CC142" s="7"/>
      <c r="CD142" s="7"/>
      <c r="CE142" s="7" t="s">
        <v>181</v>
      </c>
      <c r="CF142" s="7"/>
      <c r="CG142" s="7"/>
      <c r="CH142" s="7"/>
      <c r="CJ142" s="7" t="s">
        <v>181</v>
      </c>
      <c r="CK142" s="7" t="s">
        <v>181</v>
      </c>
      <c r="CL142" s="7" t="s">
        <v>181</v>
      </c>
      <c r="CM142" s="7" t="s">
        <v>181</v>
      </c>
      <c r="CN142" s="7" t="s">
        <v>181</v>
      </c>
      <c r="CP142" s="167" t="s">
        <v>701</v>
      </c>
      <c r="CQ142" s="148" t="s">
        <v>501</v>
      </c>
      <c r="CR142" s="83" t="s">
        <v>695</v>
      </c>
      <c r="CT142" s="7" t="s">
        <v>696</v>
      </c>
      <c r="CU142" s="7" t="s">
        <v>697</v>
      </c>
      <c r="CV142" s="7" t="s">
        <v>503</v>
      </c>
      <c r="CX142" s="68" t="s">
        <v>181</v>
      </c>
      <c r="CY142" s="88"/>
      <c r="CZ142" s="88"/>
      <c r="DA142" s="88"/>
      <c r="DB142" s="61"/>
      <c r="DC142" s="61"/>
      <c r="DD142" s="61"/>
      <c r="DE142" s="61" t="s">
        <v>702</v>
      </c>
      <c r="DF142" s="61" t="s">
        <v>699</v>
      </c>
      <c r="DG142" s="61" t="s">
        <v>305</v>
      </c>
      <c r="DH142" s="61" t="s">
        <v>703</v>
      </c>
      <c r="DI142" s="61"/>
      <c r="DJ142" s="61"/>
      <c r="DK142" s="61"/>
      <c r="DL142" s="61" t="s">
        <v>181</v>
      </c>
      <c r="DM142" s="61"/>
      <c r="DN142" s="61" t="s">
        <v>189</v>
      </c>
      <c r="DO142" s="61"/>
      <c r="DP142" s="61"/>
      <c r="DQ142" s="61"/>
      <c r="DR142" s="69"/>
    </row>
    <row r="143" spans="1:122" hidden="1">
      <c r="A143" s="8">
        <v>10055</v>
      </c>
      <c r="B143" s="7" t="s">
        <v>704</v>
      </c>
      <c r="W143" s="7" t="s">
        <v>677</v>
      </c>
      <c r="X143" s="7" t="s">
        <v>678</v>
      </c>
      <c r="Z143" s="6" t="s">
        <v>691</v>
      </c>
      <c r="AA143" s="7" t="s">
        <v>180</v>
      </c>
      <c r="AF143" s="78"/>
      <c r="AI143" s="60" t="s">
        <v>181</v>
      </c>
      <c r="AK143" s="5" t="s">
        <v>181</v>
      </c>
      <c r="AL143" s="7" t="s">
        <v>181</v>
      </c>
      <c r="AM143" s="7" t="s">
        <v>181</v>
      </c>
      <c r="AN143" s="6" t="s">
        <v>181</v>
      </c>
      <c r="AO143" s="7" t="s">
        <v>199</v>
      </c>
      <c r="AP143" s="7" t="s">
        <v>199</v>
      </c>
      <c r="AQ143" s="7" t="s">
        <v>199</v>
      </c>
      <c r="AU143" s="7" t="s">
        <v>199</v>
      </c>
      <c r="AV143" s="7" t="s">
        <v>199</v>
      </c>
      <c r="AW143" s="7" t="s">
        <v>199</v>
      </c>
      <c r="AX143" s="7" t="s">
        <v>199</v>
      </c>
      <c r="AY143" s="7" t="s">
        <v>199</v>
      </c>
      <c r="AZ143" s="7" t="s">
        <v>199</v>
      </c>
      <c r="BF143" s="7" t="s">
        <v>189</v>
      </c>
      <c r="BG143" s="7" t="s">
        <v>189</v>
      </c>
      <c r="BH143" s="7" t="s">
        <v>189</v>
      </c>
      <c r="BI143" s="7" t="s">
        <v>189</v>
      </c>
      <c r="BJ143" s="7" t="s">
        <v>189</v>
      </c>
      <c r="BK143" s="7" t="s">
        <v>189</v>
      </c>
      <c r="BL143" s="7" t="s">
        <v>189</v>
      </c>
      <c r="BM143" s="7" t="s">
        <v>189</v>
      </c>
      <c r="BP143" s="5" t="s">
        <v>181</v>
      </c>
      <c r="BQ143" s="7" t="s">
        <v>181</v>
      </c>
      <c r="BR143" s="7"/>
      <c r="BS143" s="7"/>
      <c r="BT143" s="7" t="s">
        <v>181</v>
      </c>
      <c r="BU143" s="7"/>
      <c r="BV143" s="7" t="s">
        <v>181</v>
      </c>
      <c r="BW143" s="7" t="s">
        <v>181</v>
      </c>
      <c r="BX143" s="6" t="s">
        <v>181</v>
      </c>
      <c r="BY143" s="7"/>
      <c r="BZ143" s="7"/>
      <c r="CA143" s="7"/>
      <c r="CB143" s="7"/>
      <c r="CC143" s="7"/>
      <c r="CD143" s="7"/>
      <c r="CE143" s="7"/>
      <c r="CF143" s="7"/>
      <c r="CG143" s="7"/>
      <c r="CH143" s="7"/>
      <c r="CP143" s="167" t="s">
        <v>705</v>
      </c>
      <c r="CQ143" s="5" t="s">
        <v>234</v>
      </c>
      <c r="CX143" s="68" t="s">
        <v>181</v>
      </c>
      <c r="CY143" s="88"/>
      <c r="CZ143" s="88"/>
      <c r="DA143" s="88"/>
      <c r="DB143" s="61"/>
      <c r="DC143" s="61"/>
      <c r="DD143" s="61"/>
      <c r="DE143" s="61" t="s">
        <v>706</v>
      </c>
      <c r="DF143" s="61" t="s">
        <v>707</v>
      </c>
      <c r="DG143" s="61" t="s">
        <v>305</v>
      </c>
      <c r="DH143" s="61" t="s">
        <v>708</v>
      </c>
      <c r="DI143" s="61"/>
      <c r="DJ143" s="61"/>
      <c r="DK143" s="61"/>
      <c r="DL143" s="61" t="s">
        <v>181</v>
      </c>
      <c r="DM143" s="61"/>
      <c r="DN143" s="61" t="s">
        <v>189</v>
      </c>
      <c r="DO143" s="61"/>
      <c r="DP143" s="61"/>
      <c r="DQ143" s="61"/>
      <c r="DR143" s="69"/>
    </row>
    <row r="144" spans="1:122" hidden="1">
      <c r="A144" s="8">
        <v>10056</v>
      </c>
      <c r="B144" s="7" t="s">
        <v>506</v>
      </c>
      <c r="W144" s="7" t="s">
        <v>677</v>
      </c>
      <c r="X144" s="7" t="s">
        <v>678</v>
      </c>
      <c r="Z144" s="6" t="s">
        <v>691</v>
      </c>
      <c r="AA144" s="7" t="s">
        <v>265</v>
      </c>
      <c r="AF144" s="78" t="s">
        <v>679</v>
      </c>
      <c r="AI144" s="60" t="s">
        <v>181</v>
      </c>
      <c r="AJ144" s="7" t="s">
        <v>181</v>
      </c>
      <c r="AK144" s="5" t="s">
        <v>181</v>
      </c>
      <c r="AL144" s="7" t="s">
        <v>181</v>
      </c>
      <c r="AM144" s="7" t="s">
        <v>181</v>
      </c>
      <c r="AN144" s="6" t="s">
        <v>181</v>
      </c>
      <c r="AO144" s="7" t="s">
        <v>183</v>
      </c>
      <c r="AP144" s="7" t="s">
        <v>183</v>
      </c>
      <c r="AQ144" s="7" t="s">
        <v>183</v>
      </c>
      <c r="AU144" s="7" t="s">
        <v>199</v>
      </c>
      <c r="AV144" s="7" t="s">
        <v>199</v>
      </c>
      <c r="AW144" s="7" t="s">
        <v>199</v>
      </c>
      <c r="AX144" s="7" t="s">
        <v>199</v>
      </c>
      <c r="AY144" s="7" t="s">
        <v>199</v>
      </c>
      <c r="AZ144" s="7" t="s">
        <v>199</v>
      </c>
      <c r="BF144" s="7" t="s">
        <v>692</v>
      </c>
      <c r="BG144" s="7" t="s">
        <v>692</v>
      </c>
      <c r="BH144" s="7" t="s">
        <v>692</v>
      </c>
      <c r="BI144" s="7" t="s">
        <v>692</v>
      </c>
      <c r="BJ144" s="7" t="s">
        <v>692</v>
      </c>
      <c r="BK144" s="7" t="s">
        <v>692</v>
      </c>
      <c r="BL144" s="7" t="s">
        <v>692</v>
      </c>
      <c r="BM144" s="7" t="s">
        <v>692</v>
      </c>
      <c r="BN144" s="7" t="s">
        <v>183</v>
      </c>
      <c r="BP144" s="5" t="s">
        <v>181</v>
      </c>
      <c r="BQ144" s="7" t="s">
        <v>181</v>
      </c>
      <c r="BR144" s="7"/>
      <c r="BS144" s="7"/>
      <c r="BT144" s="7" t="s">
        <v>181</v>
      </c>
      <c r="BU144" s="7" t="s">
        <v>693</v>
      </c>
      <c r="BV144" s="7" t="s">
        <v>181</v>
      </c>
      <c r="BW144" s="7" t="s">
        <v>181</v>
      </c>
      <c r="BX144" s="6" t="s">
        <v>181</v>
      </c>
      <c r="BY144" s="7"/>
      <c r="BZ144" s="7"/>
      <c r="CA144" s="7"/>
      <c r="CB144" s="7"/>
      <c r="CC144" s="7"/>
      <c r="CD144" s="7"/>
      <c r="CE144" s="7" t="s">
        <v>181</v>
      </c>
      <c r="CF144" s="7"/>
      <c r="CG144" s="7"/>
      <c r="CH144" s="7"/>
      <c r="CJ144" s="7" t="s">
        <v>181</v>
      </c>
      <c r="CK144" s="7" t="s">
        <v>181</v>
      </c>
      <c r="CL144" s="7" t="s">
        <v>181</v>
      </c>
      <c r="CM144" s="7" t="s">
        <v>181</v>
      </c>
      <c r="CN144" s="7" t="s">
        <v>181</v>
      </c>
      <c r="CP144" s="167" t="s">
        <v>709</v>
      </c>
      <c r="CQ144" s="5" t="s">
        <v>655</v>
      </c>
      <c r="CR144" s="7" t="s">
        <v>656</v>
      </c>
      <c r="CS144" s="7" t="s">
        <v>710</v>
      </c>
      <c r="CU144" s="7" t="s">
        <v>711</v>
      </c>
      <c r="CV144" s="7" t="s">
        <v>510</v>
      </c>
      <c r="CX144" s="68" t="s">
        <v>181</v>
      </c>
      <c r="CY144" s="88"/>
      <c r="CZ144" s="88"/>
      <c r="DA144" s="88"/>
      <c r="DB144" s="61"/>
      <c r="DC144" s="61"/>
      <c r="DD144" s="61"/>
      <c r="DE144" s="61" t="s">
        <v>712</v>
      </c>
      <c r="DF144" s="61" t="s">
        <v>655</v>
      </c>
      <c r="DG144" s="61" t="s">
        <v>305</v>
      </c>
      <c r="DH144" s="61" t="s">
        <v>713</v>
      </c>
      <c r="DI144" s="61"/>
      <c r="DJ144" s="61"/>
      <c r="DK144" s="61"/>
      <c r="DL144" s="61" t="s">
        <v>181</v>
      </c>
      <c r="DM144" s="61"/>
      <c r="DN144" s="61" t="s">
        <v>189</v>
      </c>
      <c r="DO144" s="61"/>
      <c r="DP144" s="61"/>
      <c r="DQ144" s="61"/>
      <c r="DR144" s="69"/>
    </row>
    <row r="145" spans="1:122" hidden="1">
      <c r="A145" s="8">
        <v>10057</v>
      </c>
      <c r="B145" s="7" t="s">
        <v>511</v>
      </c>
      <c r="W145" s="7" t="s">
        <v>677</v>
      </c>
      <c r="X145" s="7" t="s">
        <v>678</v>
      </c>
      <c r="Z145" s="6" t="s">
        <v>691</v>
      </c>
      <c r="AA145" s="7" t="s">
        <v>180</v>
      </c>
      <c r="AF145" s="78"/>
      <c r="AI145" s="60" t="s">
        <v>181</v>
      </c>
      <c r="AK145" s="5" t="s">
        <v>181</v>
      </c>
      <c r="AL145" s="7" t="s">
        <v>181</v>
      </c>
      <c r="AM145" s="7" t="s">
        <v>181</v>
      </c>
      <c r="AN145" s="6" t="s">
        <v>181</v>
      </c>
      <c r="AO145" s="7" t="s">
        <v>507</v>
      </c>
      <c r="AP145" s="7" t="s">
        <v>507</v>
      </c>
      <c r="AQ145" s="7" t="s">
        <v>507</v>
      </c>
      <c r="AU145" s="7" t="s">
        <v>199</v>
      </c>
      <c r="AV145" s="7" t="s">
        <v>199</v>
      </c>
      <c r="AW145" s="7" t="s">
        <v>199</v>
      </c>
      <c r="AX145" s="7" t="s">
        <v>199</v>
      </c>
      <c r="AY145" s="7" t="s">
        <v>199</v>
      </c>
      <c r="AZ145" s="7" t="s">
        <v>199</v>
      </c>
      <c r="BE145" s="6" t="s">
        <v>714</v>
      </c>
      <c r="BF145" s="7" t="s">
        <v>189</v>
      </c>
      <c r="BG145" s="7" t="s">
        <v>189</v>
      </c>
      <c r="BH145" s="7" t="s">
        <v>189</v>
      </c>
      <c r="BI145" s="7" t="s">
        <v>189</v>
      </c>
      <c r="BJ145" s="7" t="s">
        <v>189</v>
      </c>
      <c r="BK145" s="7" t="s">
        <v>189</v>
      </c>
      <c r="BL145" s="7" t="s">
        <v>189</v>
      </c>
      <c r="BP145" s="5" t="s">
        <v>181</v>
      </c>
      <c r="BQ145" s="7" t="s">
        <v>181</v>
      </c>
      <c r="BR145" s="7"/>
      <c r="BS145" s="7"/>
      <c r="BT145" s="7" t="s">
        <v>181</v>
      </c>
      <c r="BU145" s="7" t="s">
        <v>693</v>
      </c>
      <c r="BV145" s="7" t="s">
        <v>181</v>
      </c>
      <c r="BW145" s="7" t="s">
        <v>181</v>
      </c>
      <c r="BX145" s="6" t="s">
        <v>181</v>
      </c>
      <c r="BY145" s="7"/>
      <c r="BZ145" s="7"/>
      <c r="CA145" s="7"/>
      <c r="CB145" s="7" t="s">
        <v>181</v>
      </c>
      <c r="CC145" s="7"/>
      <c r="CD145" s="7"/>
      <c r="CE145" s="7"/>
      <c r="CF145" s="7"/>
      <c r="CG145" s="7"/>
      <c r="CH145" s="7"/>
      <c r="CJ145" s="7" t="s">
        <v>181</v>
      </c>
      <c r="CK145" s="7" t="s">
        <v>181</v>
      </c>
      <c r="CL145" s="7" t="s">
        <v>181</v>
      </c>
      <c r="CM145" s="7" t="s">
        <v>181</v>
      </c>
      <c r="CN145" s="7" t="s">
        <v>181</v>
      </c>
      <c r="CP145" s="167" t="s">
        <v>715</v>
      </c>
      <c r="CQ145" s="5" t="s">
        <v>234</v>
      </c>
      <c r="CX145" s="68" t="s">
        <v>181</v>
      </c>
      <c r="CY145" s="88"/>
      <c r="CZ145" s="88"/>
      <c r="DA145" s="88"/>
      <c r="DB145" s="61"/>
      <c r="DC145" s="61"/>
      <c r="DD145" s="61"/>
      <c r="DE145" s="61" t="s">
        <v>716</v>
      </c>
      <c r="DF145" s="61" t="s">
        <v>717</v>
      </c>
      <c r="DG145" s="61" t="s">
        <v>305</v>
      </c>
      <c r="DH145" s="61" t="s">
        <v>718</v>
      </c>
      <c r="DI145" s="61"/>
      <c r="DJ145" s="61"/>
      <c r="DK145" s="61"/>
      <c r="DL145" s="61" t="s">
        <v>181</v>
      </c>
      <c r="DM145" s="61"/>
      <c r="DN145" s="61" t="s">
        <v>189</v>
      </c>
      <c r="DO145" s="61"/>
      <c r="DP145" s="61"/>
      <c r="DQ145" s="61"/>
      <c r="DR145" s="69"/>
    </row>
    <row r="146" spans="1:122" hidden="1">
      <c r="A146" s="8">
        <v>10058</v>
      </c>
      <c r="B146" s="7" t="s">
        <v>719</v>
      </c>
      <c r="W146" s="7" t="s">
        <v>677</v>
      </c>
      <c r="X146" s="7" t="s">
        <v>678</v>
      </c>
      <c r="Z146" s="6" t="s">
        <v>691</v>
      </c>
      <c r="AA146" s="7" t="s">
        <v>180</v>
      </c>
      <c r="AF146" s="78"/>
      <c r="AI146" s="60" t="s">
        <v>181</v>
      </c>
      <c r="AK146" s="5" t="s">
        <v>181</v>
      </c>
      <c r="AL146" s="7" t="s">
        <v>181</v>
      </c>
      <c r="AM146" s="7" t="s">
        <v>181</v>
      </c>
      <c r="AN146" s="6" t="s">
        <v>181</v>
      </c>
      <c r="AO146" s="7" t="s">
        <v>507</v>
      </c>
      <c r="AP146" s="7" t="s">
        <v>507</v>
      </c>
      <c r="AQ146" s="7" t="s">
        <v>507</v>
      </c>
      <c r="AU146" s="7" t="s">
        <v>199</v>
      </c>
      <c r="AV146" s="7" t="s">
        <v>199</v>
      </c>
      <c r="AW146" s="7" t="s">
        <v>199</v>
      </c>
      <c r="AX146" s="7" t="s">
        <v>199</v>
      </c>
      <c r="AY146" s="7" t="s">
        <v>199</v>
      </c>
      <c r="AZ146" s="7" t="s">
        <v>199</v>
      </c>
      <c r="BE146" s="6" t="s">
        <v>714</v>
      </c>
      <c r="BF146" s="7" t="s">
        <v>189</v>
      </c>
      <c r="BG146" s="7" t="s">
        <v>189</v>
      </c>
      <c r="BH146" s="7" t="s">
        <v>189</v>
      </c>
      <c r="BI146" s="7" t="s">
        <v>189</v>
      </c>
      <c r="BJ146" s="7" t="s">
        <v>189</v>
      </c>
      <c r="BK146" s="7" t="s">
        <v>189</v>
      </c>
      <c r="BL146" s="7" t="s">
        <v>189</v>
      </c>
      <c r="BP146" s="5" t="s">
        <v>181</v>
      </c>
      <c r="BQ146" s="7" t="s">
        <v>181</v>
      </c>
      <c r="BR146" s="7"/>
      <c r="BS146" s="7"/>
      <c r="BT146" s="7"/>
      <c r="BU146" s="7" t="s">
        <v>693</v>
      </c>
      <c r="BV146" s="7"/>
      <c r="BW146" s="7"/>
      <c r="BY146" s="7"/>
      <c r="BZ146" s="7"/>
      <c r="CA146" s="7"/>
      <c r="CB146" s="7" t="s">
        <v>181</v>
      </c>
      <c r="CC146" s="7"/>
      <c r="CD146" s="7"/>
      <c r="CE146" s="7"/>
      <c r="CF146" s="7"/>
      <c r="CG146" s="7"/>
      <c r="CH146" s="7"/>
      <c r="CP146" s="167" t="s">
        <v>720</v>
      </c>
      <c r="CQ146" s="5" t="s">
        <v>234</v>
      </c>
      <c r="CX146" s="68" t="s">
        <v>181</v>
      </c>
      <c r="CY146" s="88"/>
      <c r="CZ146" s="88"/>
      <c r="DA146" s="88"/>
      <c r="DB146" s="61"/>
      <c r="DC146" s="61"/>
      <c r="DD146" s="61"/>
      <c r="DE146" s="61" t="s">
        <v>721</v>
      </c>
      <c r="DF146" s="61" t="s">
        <v>717</v>
      </c>
      <c r="DG146" s="61" t="s">
        <v>305</v>
      </c>
      <c r="DH146" s="61" t="s">
        <v>718</v>
      </c>
      <c r="DI146" s="61"/>
      <c r="DJ146" s="61"/>
      <c r="DK146" s="61"/>
      <c r="DL146" s="61" t="s">
        <v>181</v>
      </c>
      <c r="DM146" s="61"/>
      <c r="DN146" s="61" t="s">
        <v>189</v>
      </c>
      <c r="DO146" s="61"/>
      <c r="DP146" s="61"/>
      <c r="DQ146" s="61"/>
      <c r="DR146" s="69"/>
    </row>
    <row r="147" spans="1:122" hidden="1">
      <c r="A147" s="8">
        <v>10059</v>
      </c>
      <c r="B147" s="7" t="s">
        <v>722</v>
      </c>
      <c r="W147" s="7" t="s">
        <v>677</v>
      </c>
      <c r="X147" s="7" t="s">
        <v>678</v>
      </c>
      <c r="Z147" s="6" t="s">
        <v>691</v>
      </c>
      <c r="AA147" s="7" t="s">
        <v>192</v>
      </c>
      <c r="AE147" s="59" t="s">
        <v>723</v>
      </c>
      <c r="AF147" s="78"/>
      <c r="AI147" s="60" t="s">
        <v>181</v>
      </c>
      <c r="AK147" s="5" t="s">
        <v>181</v>
      </c>
      <c r="AL147" s="7" t="s">
        <v>181</v>
      </c>
      <c r="AM147" s="7" t="s">
        <v>181</v>
      </c>
      <c r="AN147" s="6" t="s">
        <v>181</v>
      </c>
      <c r="AO147" s="7" t="s">
        <v>183</v>
      </c>
      <c r="AP147" s="7" t="s">
        <v>183</v>
      </c>
      <c r="AQ147" s="7" t="s">
        <v>183</v>
      </c>
      <c r="AU147" s="7" t="s">
        <v>199</v>
      </c>
      <c r="AV147" s="7" t="s">
        <v>199</v>
      </c>
      <c r="AW147" s="7" t="s">
        <v>199</v>
      </c>
      <c r="AX147" s="7" t="s">
        <v>199</v>
      </c>
      <c r="AY147" s="7" t="s">
        <v>199</v>
      </c>
      <c r="AZ147" s="7" t="s">
        <v>199</v>
      </c>
      <c r="BF147" s="7" t="s">
        <v>189</v>
      </c>
      <c r="BG147" s="7" t="s">
        <v>189</v>
      </c>
      <c r="BH147" s="7" t="s">
        <v>189</v>
      </c>
      <c r="BI147" s="7" t="s">
        <v>189</v>
      </c>
      <c r="BJ147" s="7" t="s">
        <v>189</v>
      </c>
      <c r="BK147" s="7" t="s">
        <v>189</v>
      </c>
      <c r="BL147" s="7" t="s">
        <v>189</v>
      </c>
      <c r="BQ147" s="7" t="s">
        <v>181</v>
      </c>
      <c r="BR147" s="7"/>
      <c r="BS147" s="7"/>
      <c r="BT147" s="7"/>
      <c r="BU147" s="7"/>
      <c r="BV147" s="7"/>
      <c r="BW147" s="7"/>
      <c r="BY147" s="7"/>
      <c r="BZ147" s="7"/>
      <c r="CA147" s="7"/>
      <c r="CB147" s="7"/>
      <c r="CC147" s="7"/>
      <c r="CD147" s="7"/>
      <c r="CE147" s="7"/>
      <c r="CF147" s="7"/>
      <c r="CG147" s="7"/>
      <c r="CH147" s="7"/>
      <c r="CP147" s="167" t="s">
        <v>724</v>
      </c>
      <c r="CX147" s="68" t="s">
        <v>181</v>
      </c>
      <c r="CY147" s="88"/>
      <c r="CZ147" s="88"/>
      <c r="DA147" s="88"/>
      <c r="DB147" s="61"/>
      <c r="DC147" s="61"/>
      <c r="DD147" s="61"/>
      <c r="DE147" s="61" t="s">
        <v>725</v>
      </c>
      <c r="DF147" s="61" t="s">
        <v>220</v>
      </c>
      <c r="DG147" s="61" t="s">
        <v>221</v>
      </c>
      <c r="DH147" s="61" t="s">
        <v>726</v>
      </c>
      <c r="DI147" s="61"/>
      <c r="DJ147" s="61"/>
      <c r="DK147" s="61"/>
      <c r="DL147" s="61" t="s">
        <v>181</v>
      </c>
      <c r="DM147" s="61"/>
      <c r="DN147" s="61" t="s">
        <v>189</v>
      </c>
      <c r="DO147" s="61"/>
      <c r="DP147" s="61" t="s">
        <v>727</v>
      </c>
      <c r="DQ147" s="61"/>
      <c r="DR147" s="69"/>
    </row>
    <row r="148" spans="1:122" hidden="1">
      <c r="A148" s="8">
        <v>10060</v>
      </c>
      <c r="B148" s="7" t="s">
        <v>728</v>
      </c>
      <c r="W148" s="7" t="s">
        <v>677</v>
      </c>
      <c r="X148" s="7" t="s">
        <v>678</v>
      </c>
      <c r="Z148" s="6" t="s">
        <v>226</v>
      </c>
      <c r="AA148" s="7" t="s">
        <v>197</v>
      </c>
      <c r="AB148" s="7" t="s">
        <v>198</v>
      </c>
      <c r="AF148" s="78"/>
      <c r="AI148" s="60" t="s">
        <v>181</v>
      </c>
      <c r="AL148" s="7" t="s">
        <v>181</v>
      </c>
      <c r="AN148" s="6" t="s">
        <v>181</v>
      </c>
      <c r="AO148" s="7" t="s">
        <v>199</v>
      </c>
      <c r="AQ148" s="7" t="s">
        <v>199</v>
      </c>
      <c r="AU148" s="7" t="s">
        <v>199</v>
      </c>
      <c r="AW148" s="7" t="s">
        <v>199</v>
      </c>
      <c r="AX148" s="7" t="s">
        <v>199</v>
      </c>
      <c r="AZ148" s="7" t="s">
        <v>199</v>
      </c>
      <c r="BF148" s="7" t="s">
        <v>189</v>
      </c>
      <c r="BG148" s="7" t="s">
        <v>189</v>
      </c>
      <c r="BH148" s="7" t="s">
        <v>189</v>
      </c>
      <c r="BI148" s="7" t="s">
        <v>189</v>
      </c>
      <c r="BJ148" s="7" t="s">
        <v>189</v>
      </c>
      <c r="BK148" s="7" t="s">
        <v>189</v>
      </c>
      <c r="BL148" s="7" t="s">
        <v>189</v>
      </c>
      <c r="BR148" s="7"/>
      <c r="BS148" s="7"/>
      <c r="BT148" s="7"/>
      <c r="BU148" s="7"/>
      <c r="BV148" s="7"/>
      <c r="BW148" s="7"/>
      <c r="BY148" s="7"/>
      <c r="BZ148" s="7"/>
      <c r="CA148" s="7"/>
      <c r="CB148" s="7"/>
      <c r="CC148" s="7"/>
      <c r="CD148" s="7"/>
      <c r="CE148" s="7"/>
      <c r="CF148" s="7"/>
      <c r="CG148" s="7"/>
      <c r="CH148" s="7"/>
      <c r="CP148" s="167" t="s">
        <v>729</v>
      </c>
      <c r="CQ148" s="5" t="s">
        <v>234</v>
      </c>
      <c r="CX148" s="68" t="s">
        <v>181</v>
      </c>
      <c r="CY148" s="88"/>
      <c r="CZ148" s="88"/>
      <c r="DA148" s="88" t="s">
        <v>181</v>
      </c>
      <c r="DB148" s="61" t="s">
        <v>246</v>
      </c>
      <c r="DC148" s="61"/>
      <c r="DD148" s="61" t="s">
        <v>246</v>
      </c>
      <c r="DE148" s="80" t="s">
        <v>730</v>
      </c>
      <c r="DF148" s="90" t="s">
        <v>731</v>
      </c>
      <c r="DG148" s="62" t="s">
        <v>305</v>
      </c>
      <c r="DH148" s="80" t="s">
        <v>732</v>
      </c>
      <c r="DI148" s="61"/>
      <c r="DJ148" s="61" t="s">
        <v>181</v>
      </c>
      <c r="DK148" s="61"/>
      <c r="DL148" s="61" t="s">
        <v>181</v>
      </c>
      <c r="DM148" s="61"/>
      <c r="DN148" s="61" t="s">
        <v>181</v>
      </c>
      <c r="DO148" s="61"/>
      <c r="DP148" s="61"/>
      <c r="DQ148" s="61"/>
      <c r="DR148" s="69"/>
    </row>
    <row r="149" spans="1:122" ht="12.75" hidden="1" customHeight="1">
      <c r="A149" s="8">
        <v>10061</v>
      </c>
      <c r="B149" s="7" t="s">
        <v>733</v>
      </c>
      <c r="W149" s="7" t="s">
        <v>677</v>
      </c>
      <c r="X149" s="7" t="s">
        <v>734</v>
      </c>
      <c r="Z149" s="6" t="s">
        <v>226</v>
      </c>
      <c r="AA149" s="7" t="s">
        <v>192</v>
      </c>
      <c r="AE149" s="26" t="s">
        <v>735</v>
      </c>
      <c r="AF149" s="78"/>
      <c r="AG149" s="78"/>
      <c r="AI149" s="60" t="s">
        <v>181</v>
      </c>
      <c r="AL149" s="7" t="s">
        <v>181</v>
      </c>
      <c r="AN149" s="6" t="s">
        <v>181</v>
      </c>
      <c r="AO149" s="7" t="s">
        <v>507</v>
      </c>
      <c r="AQ149" s="7" t="s">
        <v>507</v>
      </c>
      <c r="AU149" s="7" t="s">
        <v>199</v>
      </c>
      <c r="AW149" s="7" t="s">
        <v>199</v>
      </c>
      <c r="AX149" s="7" t="s">
        <v>199</v>
      </c>
      <c r="AZ149" s="7" t="s">
        <v>199</v>
      </c>
      <c r="BE149" s="6" t="s">
        <v>736</v>
      </c>
      <c r="BF149" s="7" t="s">
        <v>189</v>
      </c>
      <c r="BG149" s="7" t="s">
        <v>189</v>
      </c>
      <c r="BH149" s="7" t="s">
        <v>189</v>
      </c>
      <c r="BI149" s="7" t="s">
        <v>189</v>
      </c>
      <c r="BJ149" s="7" t="s">
        <v>189</v>
      </c>
      <c r="BK149" s="7" t="s">
        <v>189</v>
      </c>
      <c r="BL149" s="7" t="s">
        <v>189</v>
      </c>
      <c r="BR149" s="7"/>
      <c r="BS149" s="7"/>
      <c r="BT149" s="7"/>
      <c r="BU149" s="7"/>
      <c r="BV149" s="7"/>
      <c r="BW149" s="7"/>
      <c r="BY149" s="7"/>
      <c r="BZ149" s="7"/>
      <c r="CA149" s="7"/>
      <c r="CB149" s="7"/>
      <c r="CC149" s="7"/>
      <c r="CD149" s="7"/>
      <c r="CE149" s="7" t="s">
        <v>181</v>
      </c>
      <c r="CF149" s="7"/>
      <c r="CG149" s="7"/>
      <c r="CH149" s="7"/>
      <c r="CP149" s="167" t="s">
        <v>737</v>
      </c>
      <c r="CQ149" s="5" t="s">
        <v>234</v>
      </c>
      <c r="CX149" s="68" t="s">
        <v>181</v>
      </c>
      <c r="CY149" s="88"/>
      <c r="CZ149" s="88"/>
      <c r="DA149" s="88"/>
      <c r="DB149" s="61" t="s">
        <v>246</v>
      </c>
      <c r="DC149" s="61" t="s">
        <v>246</v>
      </c>
      <c r="DD149" s="61" t="s">
        <v>246</v>
      </c>
      <c r="DE149" s="62" t="s">
        <v>738</v>
      </c>
      <c r="DF149" s="62" t="s">
        <v>686</v>
      </c>
      <c r="DG149" s="62" t="s">
        <v>643</v>
      </c>
      <c r="DH149" s="80" t="s">
        <v>739</v>
      </c>
      <c r="DI149" s="61"/>
      <c r="DJ149" s="61" t="s">
        <v>181</v>
      </c>
      <c r="DK149" s="61"/>
      <c r="DL149" s="61" t="s">
        <v>181</v>
      </c>
      <c r="DM149" s="61"/>
      <c r="DN149" s="61" t="s">
        <v>181</v>
      </c>
      <c r="DO149" s="61"/>
      <c r="DP149" s="94" t="s">
        <v>740</v>
      </c>
      <c r="DQ149" s="61"/>
      <c r="DR149" s="71"/>
    </row>
    <row r="150" spans="1:122" hidden="1">
      <c r="A150" s="8">
        <v>10062</v>
      </c>
      <c r="B150" s="7" t="s">
        <v>741</v>
      </c>
      <c r="W150" s="7" t="s">
        <v>677</v>
      </c>
      <c r="X150" s="7" t="s">
        <v>734</v>
      </c>
      <c r="Z150" s="6" t="s">
        <v>226</v>
      </c>
      <c r="AA150" s="7" t="s">
        <v>180</v>
      </c>
      <c r="AF150" s="78"/>
      <c r="AI150" s="60" t="s">
        <v>181</v>
      </c>
      <c r="AL150" s="7" t="s">
        <v>181</v>
      </c>
      <c r="AN150" s="6" t="s">
        <v>181</v>
      </c>
      <c r="AO150" s="7" t="s">
        <v>507</v>
      </c>
      <c r="AQ150" s="7" t="s">
        <v>507</v>
      </c>
      <c r="AU150" s="7" t="s">
        <v>199</v>
      </c>
      <c r="AW150" s="7" t="s">
        <v>199</v>
      </c>
      <c r="AX150" s="7" t="s">
        <v>199</v>
      </c>
      <c r="AZ150" s="7" t="s">
        <v>199</v>
      </c>
      <c r="BE150" s="6" t="s">
        <v>736</v>
      </c>
      <c r="BF150" s="7" t="s">
        <v>189</v>
      </c>
      <c r="BG150" s="7" t="s">
        <v>189</v>
      </c>
      <c r="BH150" s="7" t="s">
        <v>189</v>
      </c>
      <c r="BI150" s="7" t="s">
        <v>189</v>
      </c>
      <c r="BJ150" s="7" t="s">
        <v>189</v>
      </c>
      <c r="BK150" s="7" t="s">
        <v>189</v>
      </c>
      <c r="BL150" s="7" t="s">
        <v>189</v>
      </c>
      <c r="BR150" s="7"/>
      <c r="BS150" s="7"/>
      <c r="BT150" s="7"/>
      <c r="BU150" s="7"/>
      <c r="BV150" s="7"/>
      <c r="BW150" s="7"/>
      <c r="BY150" s="7"/>
      <c r="BZ150" s="7"/>
      <c r="CA150" s="7"/>
      <c r="CB150" s="7"/>
      <c r="CC150" s="7"/>
      <c r="CD150" s="7"/>
      <c r="CE150" s="7"/>
      <c r="CF150" s="7"/>
      <c r="CG150" s="7"/>
      <c r="CH150" s="7"/>
      <c r="CP150" s="167" t="s">
        <v>742</v>
      </c>
      <c r="CQ150" s="5" t="s">
        <v>234</v>
      </c>
      <c r="CX150" s="68" t="s">
        <v>181</v>
      </c>
      <c r="CY150" s="88"/>
      <c r="CZ150" s="88"/>
      <c r="DA150" s="88" t="s">
        <v>181</v>
      </c>
      <c r="DB150" s="61" t="s">
        <v>246</v>
      </c>
      <c r="DC150" s="61"/>
      <c r="DD150" s="61" t="s">
        <v>246</v>
      </c>
      <c r="DE150" s="62" t="s">
        <v>743</v>
      </c>
      <c r="DF150" s="80" t="s">
        <v>744</v>
      </c>
      <c r="DG150" s="62" t="s">
        <v>305</v>
      </c>
      <c r="DH150" s="80" t="s">
        <v>745</v>
      </c>
      <c r="DI150" s="61"/>
      <c r="DJ150" s="61" t="s">
        <v>181</v>
      </c>
      <c r="DK150" s="61"/>
      <c r="DL150" s="61" t="s">
        <v>181</v>
      </c>
      <c r="DM150" s="61"/>
      <c r="DN150" s="61" t="s">
        <v>181</v>
      </c>
      <c r="DO150" s="61"/>
      <c r="DP150" s="61"/>
      <c r="DQ150" s="61"/>
      <c r="DR150" s="69"/>
    </row>
    <row r="151" spans="1:122" hidden="1">
      <c r="A151" s="8">
        <v>10063</v>
      </c>
      <c r="B151" s="7" t="s">
        <v>746</v>
      </c>
      <c r="W151" s="7" t="s">
        <v>677</v>
      </c>
      <c r="X151" s="7" t="s">
        <v>678</v>
      </c>
      <c r="Z151" s="6" t="s">
        <v>691</v>
      </c>
      <c r="AA151" s="7" t="s">
        <v>180</v>
      </c>
      <c r="AF151" s="78"/>
      <c r="AI151" s="60" t="s">
        <v>181</v>
      </c>
      <c r="AK151" s="5" t="s">
        <v>181</v>
      </c>
      <c r="AL151" s="7" t="s">
        <v>181</v>
      </c>
      <c r="AN151" s="6" t="s">
        <v>181</v>
      </c>
      <c r="AO151" s="7" t="s">
        <v>183</v>
      </c>
      <c r="AP151" s="7" t="s">
        <v>183</v>
      </c>
      <c r="AQ151" s="7" t="s">
        <v>183</v>
      </c>
      <c r="AX151" s="7" t="s">
        <v>199</v>
      </c>
      <c r="AY151" s="7" t="s">
        <v>199</v>
      </c>
      <c r="AZ151" s="7" t="s">
        <v>199</v>
      </c>
      <c r="BF151" s="7" t="s">
        <v>189</v>
      </c>
      <c r="BG151" s="7" t="s">
        <v>189</v>
      </c>
      <c r="BH151" s="7" t="s">
        <v>189</v>
      </c>
      <c r="BI151" s="7" t="s">
        <v>189</v>
      </c>
      <c r="BJ151" s="7" t="s">
        <v>189</v>
      </c>
      <c r="BK151" s="7" t="s">
        <v>189</v>
      </c>
      <c r="BL151" s="7" t="s">
        <v>189</v>
      </c>
      <c r="BP151" s="5" t="s">
        <v>181</v>
      </c>
      <c r="BQ151" s="7" t="s">
        <v>181</v>
      </c>
      <c r="BR151" s="7"/>
      <c r="BS151" s="7"/>
      <c r="BT151" s="7"/>
      <c r="BU151" s="7"/>
      <c r="BV151" s="7"/>
      <c r="BW151" s="7"/>
      <c r="BX151" s="6" t="s">
        <v>181</v>
      </c>
      <c r="BY151" s="7"/>
      <c r="BZ151" s="7"/>
      <c r="CA151" s="7"/>
      <c r="CB151" s="7"/>
      <c r="CC151" s="7"/>
      <c r="CD151" s="7"/>
      <c r="CE151" s="7"/>
      <c r="CF151" s="7"/>
      <c r="CG151" s="7"/>
      <c r="CH151" s="7"/>
      <c r="CO151" s="5" t="s">
        <v>747</v>
      </c>
      <c r="CP151" s="167" t="s">
        <v>748</v>
      </c>
      <c r="CQ151" s="5" t="s">
        <v>234</v>
      </c>
      <c r="CX151" s="68" t="s">
        <v>181</v>
      </c>
      <c r="CY151" s="88"/>
      <c r="CZ151" s="88"/>
      <c r="DA151" s="88"/>
      <c r="DB151" s="61"/>
      <c r="DC151" s="61"/>
      <c r="DD151" s="61"/>
      <c r="DE151" s="61" t="s">
        <v>749</v>
      </c>
      <c r="DF151" s="61" t="s">
        <v>699</v>
      </c>
      <c r="DG151" s="61" t="s">
        <v>750</v>
      </c>
      <c r="DH151" s="61" t="s">
        <v>751</v>
      </c>
      <c r="DI151" s="61"/>
      <c r="DJ151" s="61"/>
      <c r="DK151" s="61"/>
      <c r="DL151" s="61" t="s">
        <v>181</v>
      </c>
      <c r="DM151" s="61"/>
      <c r="DN151" s="61" t="s">
        <v>189</v>
      </c>
      <c r="DO151" s="61"/>
      <c r="DP151" s="61"/>
      <c r="DQ151" s="61"/>
      <c r="DR151" s="69"/>
    </row>
    <row r="152" spans="1:122" hidden="1">
      <c r="A152" s="8">
        <v>10064</v>
      </c>
      <c r="B152" s="7" t="s">
        <v>752</v>
      </c>
      <c r="W152" s="7" t="s">
        <v>677</v>
      </c>
      <c r="X152" s="7" t="s">
        <v>678</v>
      </c>
      <c r="Z152" s="6" t="s">
        <v>691</v>
      </c>
      <c r="AA152" s="7" t="s">
        <v>180</v>
      </c>
      <c r="AF152" s="78"/>
      <c r="AI152" s="60" t="s">
        <v>181</v>
      </c>
      <c r="AK152" s="5" t="s">
        <v>181</v>
      </c>
      <c r="AL152" s="7" t="s">
        <v>181</v>
      </c>
      <c r="AN152" s="6" t="s">
        <v>181</v>
      </c>
      <c r="AO152" s="7" t="s">
        <v>199</v>
      </c>
      <c r="AQ152" s="7" t="s">
        <v>199</v>
      </c>
      <c r="AU152" s="7" t="s">
        <v>199</v>
      </c>
      <c r="AW152" s="7" t="s">
        <v>199</v>
      </c>
      <c r="AX152" s="7" t="s">
        <v>199</v>
      </c>
      <c r="AZ152" s="7" t="s">
        <v>199</v>
      </c>
      <c r="BF152" s="7" t="s">
        <v>189</v>
      </c>
      <c r="BG152" s="7" t="s">
        <v>189</v>
      </c>
      <c r="BH152" s="7" t="s">
        <v>189</v>
      </c>
      <c r="BI152" s="7" t="s">
        <v>189</v>
      </c>
      <c r="BJ152" s="7" t="s">
        <v>189</v>
      </c>
      <c r="BK152" s="7" t="s">
        <v>189</v>
      </c>
      <c r="BL152" s="7" t="s">
        <v>189</v>
      </c>
      <c r="BQ152" s="7" t="s">
        <v>181</v>
      </c>
      <c r="BR152" s="7"/>
      <c r="BS152" s="7"/>
      <c r="BT152" s="7"/>
      <c r="BU152" s="7"/>
      <c r="BV152" s="7"/>
      <c r="BW152" s="7"/>
      <c r="BY152" s="7"/>
      <c r="BZ152" s="7"/>
      <c r="CA152" s="7"/>
      <c r="CB152" s="7"/>
      <c r="CC152" s="7"/>
      <c r="CD152" s="7"/>
      <c r="CE152" s="7"/>
      <c r="CF152" s="7"/>
      <c r="CG152" s="7"/>
      <c r="CH152" s="7"/>
      <c r="CP152" s="167" t="s">
        <v>753</v>
      </c>
      <c r="CQ152" s="5" t="s">
        <v>234</v>
      </c>
      <c r="CX152" s="68" t="s">
        <v>181</v>
      </c>
      <c r="CY152" s="88"/>
      <c r="CZ152" s="88"/>
      <c r="DA152" s="88"/>
      <c r="DB152" s="61"/>
      <c r="DC152" s="61"/>
      <c r="DD152" s="61"/>
      <c r="DE152" s="80" t="s">
        <v>754</v>
      </c>
      <c r="DF152" s="80" t="s">
        <v>699</v>
      </c>
      <c r="DG152" s="80" t="s">
        <v>750</v>
      </c>
      <c r="DH152" s="61" t="s">
        <v>755</v>
      </c>
      <c r="DI152" s="61"/>
      <c r="DJ152" s="61"/>
      <c r="DK152" s="61"/>
      <c r="DL152" s="61" t="s">
        <v>181</v>
      </c>
      <c r="DM152" s="61"/>
      <c r="DN152" s="61" t="s">
        <v>189</v>
      </c>
      <c r="DO152" s="61"/>
      <c r="DP152" s="61"/>
      <c r="DQ152" s="61"/>
      <c r="DR152" s="69"/>
    </row>
    <row r="153" spans="1:122" hidden="1">
      <c r="A153" s="8">
        <v>10065</v>
      </c>
      <c r="B153" s="7" t="s">
        <v>756</v>
      </c>
      <c r="W153" s="7" t="s">
        <v>677</v>
      </c>
      <c r="X153" s="7" t="s">
        <v>678</v>
      </c>
      <c r="Y153" s="7" t="s">
        <v>757</v>
      </c>
      <c r="Z153" s="6" t="s">
        <v>691</v>
      </c>
      <c r="AA153" s="7" t="s">
        <v>192</v>
      </c>
      <c r="AE153" s="26" t="s">
        <v>758</v>
      </c>
      <c r="AF153" s="78"/>
      <c r="AG153" s="78"/>
      <c r="AI153" s="60" t="s">
        <v>181</v>
      </c>
      <c r="AK153" s="5" t="s">
        <v>181</v>
      </c>
      <c r="AL153" s="7" t="s">
        <v>181</v>
      </c>
      <c r="AM153" s="7" t="s">
        <v>181</v>
      </c>
      <c r="AN153" s="6" t="s">
        <v>181</v>
      </c>
      <c r="AO153" s="7" t="s">
        <v>183</v>
      </c>
      <c r="AP153" s="7" t="s">
        <v>183</v>
      </c>
      <c r="AQ153" s="7" t="s">
        <v>183</v>
      </c>
      <c r="AX153" s="7" t="s">
        <v>199</v>
      </c>
      <c r="AY153" s="7" t="s">
        <v>199</v>
      </c>
      <c r="AZ153" s="7" t="s">
        <v>199</v>
      </c>
      <c r="BF153" s="7" t="s">
        <v>189</v>
      </c>
      <c r="BG153" s="7" t="s">
        <v>189</v>
      </c>
      <c r="BH153" s="7" t="s">
        <v>189</v>
      </c>
      <c r="BI153" s="7" t="s">
        <v>189</v>
      </c>
      <c r="BJ153" s="7" t="s">
        <v>189</v>
      </c>
      <c r="BK153" s="7" t="s">
        <v>189</v>
      </c>
      <c r="BL153" s="7" t="s">
        <v>189</v>
      </c>
      <c r="BP153" s="5" t="s">
        <v>181</v>
      </c>
      <c r="BR153" s="7"/>
      <c r="BS153" s="7"/>
      <c r="BT153" s="7"/>
      <c r="BU153" s="7"/>
      <c r="BV153" s="7"/>
      <c r="BW153" s="7"/>
      <c r="BX153" s="6" t="s">
        <v>181</v>
      </c>
      <c r="BY153" s="7"/>
      <c r="BZ153" s="7"/>
      <c r="CA153" s="7"/>
      <c r="CB153" s="7"/>
      <c r="CC153" s="7"/>
      <c r="CD153" s="7"/>
      <c r="CE153" s="7" t="s">
        <v>181</v>
      </c>
      <c r="CF153" s="7"/>
      <c r="CG153" s="7"/>
      <c r="CH153" s="7"/>
      <c r="CP153" s="169" t="s">
        <v>759</v>
      </c>
      <c r="CQ153" s="5" t="s">
        <v>234</v>
      </c>
      <c r="CX153" s="68" t="s">
        <v>181</v>
      </c>
      <c r="CY153" s="88"/>
      <c r="CZ153" s="88"/>
      <c r="DA153" s="88"/>
      <c r="DB153" s="61"/>
      <c r="DC153" s="61"/>
      <c r="DD153" s="61"/>
      <c r="DE153" s="61" t="s">
        <v>760</v>
      </c>
      <c r="DF153" s="61" t="s">
        <v>220</v>
      </c>
      <c r="DG153" s="61" t="s">
        <v>221</v>
      </c>
      <c r="DH153" s="80" t="s">
        <v>761</v>
      </c>
      <c r="DI153" s="61"/>
      <c r="DJ153" s="61"/>
      <c r="DK153" s="61"/>
      <c r="DL153" s="61" t="s">
        <v>181</v>
      </c>
      <c r="DM153" s="61"/>
      <c r="DN153" s="61" t="s">
        <v>189</v>
      </c>
      <c r="DO153" s="61"/>
      <c r="DP153" s="61" t="s">
        <v>762</v>
      </c>
      <c r="DQ153" s="61"/>
      <c r="DR153" s="69"/>
    </row>
    <row r="154" spans="1:122" hidden="1">
      <c r="A154" s="8">
        <v>10066</v>
      </c>
      <c r="B154" s="7" t="s">
        <v>763</v>
      </c>
      <c r="W154" s="7" t="s">
        <v>677</v>
      </c>
      <c r="X154" s="7" t="s">
        <v>678</v>
      </c>
      <c r="Y154" s="7" t="s">
        <v>757</v>
      </c>
      <c r="Z154" s="6" t="s">
        <v>691</v>
      </c>
      <c r="AA154" s="7" t="s">
        <v>180</v>
      </c>
      <c r="AF154" s="78"/>
      <c r="AI154" s="60" t="s">
        <v>181</v>
      </c>
      <c r="AK154" s="5" t="s">
        <v>181</v>
      </c>
      <c r="AM154" s="7" t="s">
        <v>181</v>
      </c>
      <c r="AN154" s="6" t="s">
        <v>181</v>
      </c>
      <c r="AO154" s="7" t="s">
        <v>183</v>
      </c>
      <c r="AP154" s="7" t="s">
        <v>183</v>
      </c>
      <c r="AQ154" s="7" t="s">
        <v>183</v>
      </c>
      <c r="AX154" s="7" t="s">
        <v>199</v>
      </c>
      <c r="AY154" s="7" t="s">
        <v>199</v>
      </c>
      <c r="AZ154" s="7" t="s">
        <v>199</v>
      </c>
      <c r="BF154" s="7" t="s">
        <v>189</v>
      </c>
      <c r="BG154" s="7" t="s">
        <v>189</v>
      </c>
      <c r="BH154" s="7" t="s">
        <v>189</v>
      </c>
      <c r="BI154" s="7" t="s">
        <v>189</v>
      </c>
      <c r="BJ154" s="7" t="s">
        <v>189</v>
      </c>
      <c r="BK154" s="7" t="s">
        <v>189</v>
      </c>
      <c r="BL154" s="7" t="s">
        <v>189</v>
      </c>
      <c r="BP154" s="5" t="s">
        <v>181</v>
      </c>
      <c r="BQ154" s="7" t="s">
        <v>181</v>
      </c>
      <c r="BR154" s="7"/>
      <c r="BS154" s="7"/>
      <c r="BT154" s="7"/>
      <c r="BU154" s="7"/>
      <c r="BV154" s="7"/>
      <c r="BW154" s="7"/>
      <c r="BX154" s="6" t="s">
        <v>181</v>
      </c>
      <c r="BY154" s="7"/>
      <c r="BZ154" s="7"/>
      <c r="CA154" s="7"/>
      <c r="CB154" s="7"/>
      <c r="CC154" s="7"/>
      <c r="CD154" s="7"/>
      <c r="CE154" s="7" t="s">
        <v>181</v>
      </c>
      <c r="CF154" s="7"/>
      <c r="CG154" s="7"/>
      <c r="CH154" s="7"/>
      <c r="CP154" s="167" t="s">
        <v>764</v>
      </c>
      <c r="CX154" s="68" t="s">
        <v>181</v>
      </c>
      <c r="CY154" s="88"/>
      <c r="CZ154" s="88"/>
      <c r="DA154" s="88"/>
      <c r="DB154" s="61"/>
      <c r="DC154" s="61"/>
      <c r="DD154" s="61"/>
      <c r="DE154" s="61" t="s">
        <v>765</v>
      </c>
      <c r="DF154" s="61" t="s">
        <v>766</v>
      </c>
      <c r="DG154" s="61" t="s">
        <v>750</v>
      </c>
      <c r="DH154" s="61" t="s">
        <v>767</v>
      </c>
      <c r="DI154" s="61"/>
      <c r="DJ154" s="61"/>
      <c r="DK154" s="61"/>
      <c r="DL154" s="61" t="s">
        <v>181</v>
      </c>
      <c r="DM154" s="61"/>
      <c r="DN154" s="61" t="s">
        <v>189</v>
      </c>
      <c r="DO154" s="61"/>
      <c r="DP154" s="61"/>
      <c r="DQ154" s="61"/>
      <c r="DR154" s="69"/>
    </row>
    <row r="155" spans="1:122" hidden="1">
      <c r="A155" s="8">
        <v>10067</v>
      </c>
      <c r="B155" s="7" t="s">
        <v>768</v>
      </c>
      <c r="W155" s="7" t="s">
        <v>677</v>
      </c>
      <c r="X155" s="7" t="s">
        <v>678</v>
      </c>
      <c r="Z155" s="6" t="s">
        <v>691</v>
      </c>
      <c r="AA155" s="7" t="s">
        <v>192</v>
      </c>
      <c r="AE155" s="26" t="s">
        <v>758</v>
      </c>
      <c r="AF155" s="78"/>
      <c r="AG155" s="78"/>
      <c r="AI155" s="60" t="s">
        <v>181</v>
      </c>
      <c r="AK155" s="5" t="s">
        <v>181</v>
      </c>
      <c r="AL155" s="7" t="s">
        <v>181</v>
      </c>
      <c r="AM155" s="7" t="s">
        <v>181</v>
      </c>
      <c r="AN155" s="6" t="s">
        <v>181</v>
      </c>
      <c r="AO155" s="7" t="s">
        <v>183</v>
      </c>
      <c r="AP155" s="7" t="s">
        <v>183</v>
      </c>
      <c r="AQ155" s="7" t="s">
        <v>183</v>
      </c>
      <c r="AU155" s="7" t="s">
        <v>199</v>
      </c>
      <c r="AV155" s="7" t="s">
        <v>199</v>
      </c>
      <c r="AW155" s="7" t="s">
        <v>199</v>
      </c>
      <c r="AX155" s="7" t="s">
        <v>199</v>
      </c>
      <c r="AY155" s="7" t="s">
        <v>199</v>
      </c>
      <c r="AZ155" s="7" t="s">
        <v>199</v>
      </c>
      <c r="BF155" s="7" t="s">
        <v>189</v>
      </c>
      <c r="BG155" s="7" t="s">
        <v>189</v>
      </c>
      <c r="BH155" s="7" t="s">
        <v>189</v>
      </c>
      <c r="BI155" s="7" t="s">
        <v>189</v>
      </c>
      <c r="BJ155" s="7" t="s">
        <v>189</v>
      </c>
      <c r="BK155" s="7" t="s">
        <v>189</v>
      </c>
      <c r="BL155" s="7" t="s">
        <v>189</v>
      </c>
      <c r="BQ155" s="7" t="s">
        <v>769</v>
      </c>
      <c r="BR155" s="7"/>
      <c r="BS155" s="7"/>
      <c r="BT155" s="7"/>
      <c r="BU155" s="7"/>
      <c r="BV155" s="7"/>
      <c r="BW155" s="7"/>
      <c r="BX155" s="6" t="s">
        <v>181</v>
      </c>
      <c r="BY155" s="7"/>
      <c r="BZ155" s="7"/>
      <c r="CA155" s="7"/>
      <c r="CB155" s="7"/>
      <c r="CC155" s="7"/>
      <c r="CD155" s="7"/>
      <c r="CE155" s="7"/>
      <c r="CF155" s="7"/>
      <c r="CG155" s="7"/>
      <c r="CH155" s="7"/>
      <c r="CP155" s="167" t="s">
        <v>770</v>
      </c>
      <c r="CQ155" s="5" t="s">
        <v>234</v>
      </c>
      <c r="CX155" s="68" t="s">
        <v>181</v>
      </c>
      <c r="CY155" s="88"/>
      <c r="CZ155" s="88"/>
      <c r="DA155" s="88"/>
      <c r="DB155" s="61"/>
      <c r="DC155" s="61"/>
      <c r="DD155" s="61"/>
      <c r="DE155" s="61" t="s">
        <v>771</v>
      </c>
      <c r="DF155" s="61" t="s">
        <v>220</v>
      </c>
      <c r="DG155" s="61" t="s">
        <v>221</v>
      </c>
      <c r="DH155" s="61" t="s">
        <v>772</v>
      </c>
      <c r="DI155" s="61"/>
      <c r="DJ155" s="61"/>
      <c r="DK155" s="61"/>
      <c r="DL155" s="61" t="s">
        <v>181</v>
      </c>
      <c r="DM155" s="61"/>
      <c r="DN155" s="61" t="s">
        <v>189</v>
      </c>
      <c r="DO155" s="61"/>
      <c r="DP155" s="61" t="s">
        <v>762</v>
      </c>
      <c r="DQ155" s="61"/>
      <c r="DR155" s="69"/>
    </row>
    <row r="156" spans="1:122" hidden="1">
      <c r="A156" s="8">
        <v>10068</v>
      </c>
      <c r="B156" s="7" t="s">
        <v>773</v>
      </c>
      <c r="W156" s="7" t="s">
        <v>677</v>
      </c>
      <c r="X156" s="7" t="s">
        <v>734</v>
      </c>
      <c r="Z156" s="6" t="s">
        <v>226</v>
      </c>
      <c r="AA156" s="7" t="s">
        <v>192</v>
      </c>
      <c r="AE156" s="26" t="s">
        <v>758</v>
      </c>
      <c r="AF156" s="78"/>
      <c r="AG156" s="78"/>
      <c r="AI156" s="60" t="s">
        <v>181</v>
      </c>
      <c r="AK156" s="5" t="s">
        <v>181</v>
      </c>
      <c r="AL156" s="7" t="s">
        <v>181</v>
      </c>
      <c r="AM156" s="7" t="s">
        <v>181</v>
      </c>
      <c r="AN156" s="6" t="s">
        <v>181</v>
      </c>
      <c r="AO156" s="7" t="s">
        <v>183</v>
      </c>
      <c r="AQ156" s="7" t="s">
        <v>183</v>
      </c>
      <c r="AU156" s="7" t="s">
        <v>199</v>
      </c>
      <c r="AW156" s="7" t="s">
        <v>199</v>
      </c>
      <c r="AX156" s="7" t="s">
        <v>199</v>
      </c>
      <c r="AZ156" s="7" t="s">
        <v>199</v>
      </c>
      <c r="BF156" s="7" t="s">
        <v>189</v>
      </c>
      <c r="BG156" s="7" t="s">
        <v>189</v>
      </c>
      <c r="BH156" s="7" t="s">
        <v>189</v>
      </c>
      <c r="BI156" s="7" t="s">
        <v>189</v>
      </c>
      <c r="BJ156" s="7" t="s">
        <v>189</v>
      </c>
      <c r="BK156" s="7" t="s">
        <v>189</v>
      </c>
      <c r="BL156" s="7" t="s">
        <v>189</v>
      </c>
      <c r="BR156" s="7"/>
      <c r="BS156" s="7"/>
      <c r="BT156" s="7"/>
      <c r="BU156" s="7"/>
      <c r="BV156" s="7"/>
      <c r="BW156" s="7"/>
      <c r="BY156" s="7"/>
      <c r="BZ156" s="7"/>
      <c r="CA156" s="7"/>
      <c r="CB156" s="7"/>
      <c r="CC156" s="7"/>
      <c r="CD156" s="7"/>
      <c r="CE156" s="7" t="s">
        <v>181</v>
      </c>
      <c r="CF156" s="7"/>
      <c r="CG156" s="7"/>
      <c r="CH156" s="7"/>
      <c r="CO156" s="5" t="s">
        <v>774</v>
      </c>
      <c r="CP156" s="167" t="s">
        <v>775</v>
      </c>
      <c r="CQ156" s="148" t="s">
        <v>776</v>
      </c>
      <c r="CR156" s="83" t="s">
        <v>777</v>
      </c>
      <c r="CX156" s="68" t="s">
        <v>181</v>
      </c>
      <c r="CY156" s="88"/>
      <c r="CZ156" s="88"/>
      <c r="DA156" s="88"/>
      <c r="DB156" s="61" t="s">
        <v>246</v>
      </c>
      <c r="DC156" s="61" t="s">
        <v>246</v>
      </c>
      <c r="DD156" s="61" t="s">
        <v>246</v>
      </c>
      <c r="DE156" s="80" t="s">
        <v>778</v>
      </c>
      <c r="DF156" s="80" t="s">
        <v>686</v>
      </c>
      <c r="DG156" s="80" t="s">
        <v>643</v>
      </c>
      <c r="DH156" s="61" t="s">
        <v>779</v>
      </c>
      <c r="DI156" s="61"/>
      <c r="DJ156" s="61" t="s">
        <v>181</v>
      </c>
      <c r="DK156" s="61"/>
      <c r="DL156" s="61" t="s">
        <v>181</v>
      </c>
      <c r="DM156" s="61"/>
      <c r="DN156" s="61" t="s">
        <v>181</v>
      </c>
      <c r="DO156" s="61"/>
      <c r="DP156" s="61" t="s">
        <v>762</v>
      </c>
      <c r="DQ156" s="61"/>
      <c r="DR156" s="69"/>
    </row>
    <row r="157" spans="1:122" hidden="1">
      <c r="A157" s="8">
        <v>10459</v>
      </c>
      <c r="B157" s="7" t="s">
        <v>780</v>
      </c>
      <c r="W157" s="7" t="s">
        <v>677</v>
      </c>
      <c r="X157" s="7" t="s">
        <v>734</v>
      </c>
      <c r="Z157" s="6" t="s">
        <v>226</v>
      </c>
      <c r="AA157" s="7" t="s">
        <v>265</v>
      </c>
      <c r="AE157" s="26"/>
      <c r="AF157" s="78"/>
      <c r="AG157" s="78"/>
      <c r="AI157" s="60" t="s">
        <v>181</v>
      </c>
      <c r="AL157" s="7" t="s">
        <v>181</v>
      </c>
      <c r="AM157" s="7" t="s">
        <v>181</v>
      </c>
      <c r="AN157" s="6" t="s">
        <v>181</v>
      </c>
      <c r="AU157" s="7" t="s">
        <v>507</v>
      </c>
      <c r="AW157" s="7" t="s">
        <v>507</v>
      </c>
      <c r="AX157" s="7" t="s">
        <v>507</v>
      </c>
      <c r="AZ157" s="7" t="s">
        <v>507</v>
      </c>
      <c r="BE157" s="6" t="s">
        <v>781</v>
      </c>
      <c r="BF157" s="7" t="s">
        <v>189</v>
      </c>
      <c r="BG157" s="7" t="s">
        <v>189</v>
      </c>
      <c r="BH157" s="7" t="s">
        <v>189</v>
      </c>
      <c r="BI157" s="7" t="s">
        <v>189</v>
      </c>
      <c r="BJ157" s="7" t="s">
        <v>189</v>
      </c>
      <c r="BK157" s="7" t="s">
        <v>189</v>
      </c>
      <c r="BL157" s="7" t="s">
        <v>189</v>
      </c>
      <c r="BR157" s="7"/>
      <c r="BS157" s="7"/>
      <c r="BT157" s="7"/>
      <c r="BU157" s="7"/>
      <c r="BV157" s="7"/>
      <c r="BW157" s="7"/>
      <c r="BY157" s="7"/>
      <c r="BZ157" s="7"/>
      <c r="CA157" s="7"/>
      <c r="CB157" s="7"/>
      <c r="CC157" s="7"/>
      <c r="CD157" s="7"/>
      <c r="CE157" s="7"/>
      <c r="CF157" s="7"/>
      <c r="CG157" s="7"/>
      <c r="CH157" s="7"/>
      <c r="CP157" s="167" t="s">
        <v>782</v>
      </c>
      <c r="CX157" s="68"/>
      <c r="CY157" s="88"/>
      <c r="CZ157" s="88"/>
      <c r="DA157" s="88"/>
      <c r="DB157" s="61"/>
      <c r="DC157" s="61"/>
      <c r="DD157" s="61"/>
      <c r="DE157" s="62" t="s">
        <v>783</v>
      </c>
      <c r="DF157" s="62" t="s">
        <v>655</v>
      </c>
      <c r="DG157" s="62" t="s">
        <v>305</v>
      </c>
      <c r="DH157" s="80" t="s">
        <v>784</v>
      </c>
      <c r="DI157" s="61"/>
      <c r="DJ157" s="61"/>
      <c r="DK157" s="61"/>
      <c r="DL157" s="61"/>
      <c r="DM157" s="61"/>
      <c r="DN157" s="61"/>
      <c r="DO157" s="61"/>
      <c r="DP157" s="61"/>
      <c r="DQ157" s="61"/>
      <c r="DR157" s="71"/>
    </row>
    <row r="158" spans="1:122" hidden="1">
      <c r="A158" s="8">
        <v>10069</v>
      </c>
      <c r="B158" s="7" t="s">
        <v>785</v>
      </c>
      <c r="W158" s="7" t="s">
        <v>677</v>
      </c>
      <c r="X158" s="7" t="s">
        <v>786</v>
      </c>
      <c r="Y158" s="7" t="s">
        <v>787</v>
      </c>
      <c r="Z158" s="6" t="s">
        <v>788</v>
      </c>
      <c r="AA158" s="7" t="s">
        <v>192</v>
      </c>
      <c r="AE158" s="26" t="s">
        <v>789</v>
      </c>
      <c r="AF158" s="78"/>
      <c r="AG158" s="78"/>
      <c r="AI158" s="60" t="s">
        <v>181</v>
      </c>
      <c r="AK158" s="5" t="s">
        <v>181</v>
      </c>
      <c r="AL158" s="7" t="s">
        <v>181</v>
      </c>
      <c r="AM158" s="7" t="s">
        <v>181</v>
      </c>
      <c r="AN158" s="6" t="s">
        <v>181</v>
      </c>
      <c r="AO158" s="7" t="s">
        <v>507</v>
      </c>
      <c r="AQ158" s="7" t="s">
        <v>507</v>
      </c>
      <c r="AU158" s="7" t="s">
        <v>199</v>
      </c>
      <c r="AW158" s="7" t="s">
        <v>199</v>
      </c>
      <c r="AX158" s="7" t="s">
        <v>199</v>
      </c>
      <c r="AZ158" s="7" t="s">
        <v>199</v>
      </c>
      <c r="BE158" s="6" t="s">
        <v>790</v>
      </c>
      <c r="BF158" s="7" t="s">
        <v>189</v>
      </c>
      <c r="BG158" s="7" t="s">
        <v>189</v>
      </c>
      <c r="BH158" s="7" t="s">
        <v>189</v>
      </c>
      <c r="BI158" s="7" t="s">
        <v>189</v>
      </c>
      <c r="BJ158" s="7" t="s">
        <v>189</v>
      </c>
      <c r="BK158" s="7" t="s">
        <v>189</v>
      </c>
      <c r="BL158" s="7" t="s">
        <v>189</v>
      </c>
      <c r="BR158" s="7"/>
      <c r="BS158" s="7"/>
      <c r="BT158" s="7"/>
      <c r="BU158" s="7"/>
      <c r="BV158" s="7"/>
      <c r="BW158" s="7"/>
      <c r="BY158" s="7"/>
      <c r="BZ158" s="7"/>
      <c r="CA158" s="7"/>
      <c r="CB158" s="7"/>
      <c r="CC158" s="7"/>
      <c r="CD158" s="7"/>
      <c r="CE158" s="7" t="s">
        <v>181</v>
      </c>
      <c r="CF158" s="7"/>
      <c r="CG158" s="7"/>
      <c r="CH158" s="7"/>
      <c r="CO158" s="5" t="s">
        <v>791</v>
      </c>
      <c r="CP158" s="167" t="s">
        <v>792</v>
      </c>
      <c r="CQ158" s="5" t="s">
        <v>234</v>
      </c>
      <c r="CX158" s="68" t="s">
        <v>181</v>
      </c>
      <c r="CY158" s="88"/>
      <c r="CZ158" s="88"/>
      <c r="DA158" s="88"/>
      <c r="DB158" s="61" t="s">
        <v>246</v>
      </c>
      <c r="DC158" s="61" t="s">
        <v>246</v>
      </c>
      <c r="DD158" s="61" t="s">
        <v>246</v>
      </c>
      <c r="DE158" s="62" t="s">
        <v>793</v>
      </c>
      <c r="DF158" s="62" t="s">
        <v>686</v>
      </c>
      <c r="DG158" s="62" t="s">
        <v>643</v>
      </c>
      <c r="DH158" s="80" t="s">
        <v>794</v>
      </c>
      <c r="DI158" s="61"/>
      <c r="DJ158" s="61" t="s">
        <v>181</v>
      </c>
      <c r="DK158" s="61"/>
      <c r="DL158" s="61" t="s">
        <v>181</v>
      </c>
      <c r="DM158" s="61"/>
      <c r="DN158" s="61" t="s">
        <v>181</v>
      </c>
      <c r="DO158" s="61"/>
      <c r="DP158" s="80" t="s">
        <v>795</v>
      </c>
      <c r="DQ158" s="61"/>
      <c r="DR158" s="71"/>
    </row>
    <row r="159" spans="1:122" hidden="1">
      <c r="A159" s="8">
        <v>10070</v>
      </c>
      <c r="B159" s="7" t="s">
        <v>796</v>
      </c>
      <c r="W159" s="7" t="s">
        <v>677</v>
      </c>
      <c r="X159" s="7" t="s">
        <v>786</v>
      </c>
      <c r="Y159" s="7" t="s">
        <v>787</v>
      </c>
      <c r="Z159" s="6" t="s">
        <v>788</v>
      </c>
      <c r="AA159" s="7" t="s">
        <v>180</v>
      </c>
      <c r="AF159" s="78"/>
      <c r="AI159" s="60" t="s">
        <v>181</v>
      </c>
      <c r="AK159" s="5" t="s">
        <v>181</v>
      </c>
      <c r="AL159" s="7" t="s">
        <v>181</v>
      </c>
      <c r="AM159" s="7" t="s">
        <v>181</v>
      </c>
      <c r="AN159" s="6" t="s">
        <v>181</v>
      </c>
      <c r="AO159" s="7" t="s">
        <v>507</v>
      </c>
      <c r="AQ159" s="7" t="s">
        <v>507</v>
      </c>
      <c r="AU159" s="7" t="s">
        <v>199</v>
      </c>
      <c r="AW159" s="7" t="s">
        <v>199</v>
      </c>
      <c r="AX159" s="7" t="s">
        <v>199</v>
      </c>
      <c r="AZ159" s="7" t="s">
        <v>199</v>
      </c>
      <c r="BE159" s="6" t="s">
        <v>790</v>
      </c>
      <c r="BF159" s="7" t="s">
        <v>189</v>
      </c>
      <c r="BG159" s="7" t="s">
        <v>189</v>
      </c>
      <c r="BH159" s="7" t="s">
        <v>189</v>
      </c>
      <c r="BI159" s="7" t="s">
        <v>189</v>
      </c>
      <c r="BJ159" s="7" t="s">
        <v>189</v>
      </c>
      <c r="BK159" s="7" t="s">
        <v>189</v>
      </c>
      <c r="BL159" s="7" t="s">
        <v>189</v>
      </c>
      <c r="BR159" s="7"/>
      <c r="BS159" s="7"/>
      <c r="BT159" s="7"/>
      <c r="BU159" s="7"/>
      <c r="BV159" s="7"/>
      <c r="BW159" s="7"/>
      <c r="BY159" s="7"/>
      <c r="BZ159" s="7"/>
      <c r="CA159" s="7"/>
      <c r="CB159" s="7"/>
      <c r="CC159" s="7"/>
      <c r="CD159" s="7"/>
      <c r="CE159" s="7" t="s">
        <v>181</v>
      </c>
      <c r="CF159" s="7"/>
      <c r="CG159" s="7"/>
      <c r="CH159" s="7"/>
      <c r="CO159" s="5" t="s">
        <v>791</v>
      </c>
      <c r="CP159" s="167" t="s">
        <v>797</v>
      </c>
      <c r="CQ159" s="5" t="s">
        <v>234</v>
      </c>
      <c r="CX159" s="68" t="s">
        <v>181</v>
      </c>
      <c r="CY159" s="88"/>
      <c r="CZ159" s="88"/>
      <c r="DA159" s="88" t="s">
        <v>181</v>
      </c>
      <c r="DB159" s="61" t="s">
        <v>246</v>
      </c>
      <c r="DC159" s="61"/>
      <c r="DD159" s="61" t="s">
        <v>246</v>
      </c>
      <c r="DE159" s="62" t="s">
        <v>798</v>
      </c>
      <c r="DF159" s="80" t="s">
        <v>744</v>
      </c>
      <c r="DG159" s="62" t="s">
        <v>643</v>
      </c>
      <c r="DH159" s="80" t="s">
        <v>799</v>
      </c>
      <c r="DI159" s="61"/>
      <c r="DJ159" s="61" t="s">
        <v>181</v>
      </c>
      <c r="DK159" s="61"/>
      <c r="DL159" s="61" t="s">
        <v>181</v>
      </c>
      <c r="DM159" s="61"/>
      <c r="DN159" s="61" t="s">
        <v>181</v>
      </c>
      <c r="DO159" s="61"/>
      <c r="DP159" s="61"/>
      <c r="DQ159" s="61"/>
      <c r="DR159" s="71"/>
    </row>
    <row r="160" spans="1:122" hidden="1">
      <c r="A160" s="8">
        <v>10071</v>
      </c>
      <c r="B160" s="7" t="s">
        <v>800</v>
      </c>
      <c r="W160" s="7" t="s">
        <v>677</v>
      </c>
      <c r="X160" s="7" t="s">
        <v>786</v>
      </c>
      <c r="Y160" s="7" t="s">
        <v>787</v>
      </c>
      <c r="Z160" s="6" t="s">
        <v>801</v>
      </c>
      <c r="AA160" s="7" t="s">
        <v>180</v>
      </c>
      <c r="AF160" s="78"/>
      <c r="AI160" s="60" t="s">
        <v>181</v>
      </c>
      <c r="AK160" s="5" t="s">
        <v>181</v>
      </c>
      <c r="AM160" s="7" t="s">
        <v>181</v>
      </c>
      <c r="AN160" s="6" t="s">
        <v>181</v>
      </c>
      <c r="AO160" s="7" t="s">
        <v>507</v>
      </c>
      <c r="AQ160" s="7" t="s">
        <v>507</v>
      </c>
      <c r="AU160" s="7" t="s">
        <v>199</v>
      </c>
      <c r="AW160" s="7" t="s">
        <v>199</v>
      </c>
      <c r="AX160" s="7" t="s">
        <v>199</v>
      </c>
      <c r="AZ160" s="7" t="s">
        <v>199</v>
      </c>
      <c r="BE160" s="6" t="s">
        <v>790</v>
      </c>
      <c r="BF160" s="7" t="s">
        <v>189</v>
      </c>
      <c r="BG160" s="7" t="s">
        <v>189</v>
      </c>
      <c r="BH160" s="7" t="s">
        <v>189</v>
      </c>
      <c r="BI160" s="7" t="s">
        <v>189</v>
      </c>
      <c r="BJ160" s="7" t="s">
        <v>189</v>
      </c>
      <c r="BK160" s="7" t="s">
        <v>189</v>
      </c>
      <c r="BL160" s="7" t="s">
        <v>189</v>
      </c>
      <c r="BR160" s="7"/>
      <c r="BS160" s="7"/>
      <c r="BT160" s="7"/>
      <c r="BU160" s="7"/>
      <c r="BV160" s="7"/>
      <c r="BW160" s="7"/>
      <c r="BY160" s="7"/>
      <c r="BZ160" s="7"/>
      <c r="CA160" s="7"/>
      <c r="CB160" s="7"/>
      <c r="CC160" s="7"/>
      <c r="CD160" s="7"/>
      <c r="CE160" s="7"/>
      <c r="CF160" s="7"/>
      <c r="CG160" s="7"/>
      <c r="CH160" s="7"/>
      <c r="CO160" s="5" t="s">
        <v>791</v>
      </c>
      <c r="CP160" s="167" t="s">
        <v>802</v>
      </c>
      <c r="CQ160" s="5" t="s">
        <v>234</v>
      </c>
      <c r="CX160" s="68" t="s">
        <v>181</v>
      </c>
      <c r="CY160" s="88"/>
      <c r="CZ160" s="88"/>
      <c r="DA160" s="88" t="s">
        <v>181</v>
      </c>
      <c r="DB160" s="61" t="s">
        <v>246</v>
      </c>
      <c r="DC160" s="61"/>
      <c r="DD160" s="61" t="s">
        <v>246</v>
      </c>
      <c r="DE160" s="62" t="s">
        <v>803</v>
      </c>
      <c r="DF160" s="80" t="s">
        <v>699</v>
      </c>
      <c r="DG160" s="62" t="s">
        <v>643</v>
      </c>
      <c r="DH160" s="80" t="s">
        <v>804</v>
      </c>
      <c r="DI160" s="61"/>
      <c r="DJ160" s="61" t="s">
        <v>181</v>
      </c>
      <c r="DK160" s="61"/>
      <c r="DL160" s="61" t="s">
        <v>181</v>
      </c>
      <c r="DM160" s="61"/>
      <c r="DN160" s="61" t="s">
        <v>181</v>
      </c>
      <c r="DO160" s="61"/>
      <c r="DP160" s="61"/>
      <c r="DQ160" s="61"/>
      <c r="DR160" s="71"/>
    </row>
    <row r="161" spans="1:122" hidden="1">
      <c r="A161" s="8">
        <v>10072</v>
      </c>
      <c r="B161" s="7" t="s">
        <v>805</v>
      </c>
      <c r="W161" s="7" t="s">
        <v>677</v>
      </c>
      <c r="X161" s="7" t="s">
        <v>786</v>
      </c>
      <c r="Y161" s="7" t="s">
        <v>787</v>
      </c>
      <c r="Z161" s="6" t="s">
        <v>788</v>
      </c>
      <c r="AA161" s="7" t="s">
        <v>192</v>
      </c>
      <c r="AE161" s="26" t="s">
        <v>758</v>
      </c>
      <c r="AF161" s="78"/>
      <c r="AG161" s="78"/>
      <c r="AI161" s="60" t="s">
        <v>181</v>
      </c>
      <c r="AK161" s="5" t="s">
        <v>181</v>
      </c>
      <c r="AL161" s="7" t="s">
        <v>181</v>
      </c>
      <c r="AM161" s="7" t="s">
        <v>181</v>
      </c>
      <c r="AN161" s="6" t="s">
        <v>181</v>
      </c>
      <c r="AO161" s="7" t="s">
        <v>507</v>
      </c>
      <c r="AQ161" s="7" t="s">
        <v>507</v>
      </c>
      <c r="AU161" s="7" t="s">
        <v>199</v>
      </c>
      <c r="AW161" s="7" t="s">
        <v>199</v>
      </c>
      <c r="AX161" s="7" t="s">
        <v>199</v>
      </c>
      <c r="AZ161" s="7" t="s">
        <v>199</v>
      </c>
      <c r="BE161" s="6" t="s">
        <v>790</v>
      </c>
      <c r="BF161" s="7" t="s">
        <v>189</v>
      </c>
      <c r="BG161" s="7" t="s">
        <v>189</v>
      </c>
      <c r="BH161" s="7" t="s">
        <v>189</v>
      </c>
      <c r="BI161" s="7" t="s">
        <v>189</v>
      </c>
      <c r="BJ161" s="7" t="s">
        <v>189</v>
      </c>
      <c r="BK161" s="7" t="s">
        <v>189</v>
      </c>
      <c r="BL161" s="7" t="s">
        <v>189</v>
      </c>
      <c r="BR161" s="7"/>
      <c r="BS161" s="7"/>
      <c r="BT161" s="7"/>
      <c r="BU161" s="7"/>
      <c r="BV161" s="7"/>
      <c r="BW161" s="7"/>
      <c r="BY161" s="7"/>
      <c r="BZ161" s="7"/>
      <c r="CA161" s="7"/>
      <c r="CB161" s="7"/>
      <c r="CC161" s="7"/>
      <c r="CD161" s="7"/>
      <c r="CE161" s="7" t="s">
        <v>181</v>
      </c>
      <c r="CF161" s="7"/>
      <c r="CG161" s="7"/>
      <c r="CH161" s="7"/>
      <c r="CO161" s="5" t="s">
        <v>791</v>
      </c>
      <c r="CP161" s="167" t="s">
        <v>806</v>
      </c>
      <c r="CQ161" s="5" t="s">
        <v>234</v>
      </c>
      <c r="CX161" s="68" t="s">
        <v>181</v>
      </c>
      <c r="CY161" s="88"/>
      <c r="CZ161" s="88"/>
      <c r="DA161" s="88"/>
      <c r="DB161" s="61" t="s">
        <v>246</v>
      </c>
      <c r="DC161" s="61" t="s">
        <v>246</v>
      </c>
      <c r="DD161" s="61" t="s">
        <v>246</v>
      </c>
      <c r="DE161" s="62" t="s">
        <v>807</v>
      </c>
      <c r="DF161" s="62" t="s">
        <v>686</v>
      </c>
      <c r="DG161" s="62" t="s">
        <v>643</v>
      </c>
      <c r="DH161" s="80" t="s">
        <v>808</v>
      </c>
      <c r="DI161" s="61"/>
      <c r="DJ161" s="61" t="s">
        <v>181</v>
      </c>
      <c r="DK161" s="61"/>
      <c r="DL161" s="61" t="s">
        <v>181</v>
      </c>
      <c r="DM161" s="61"/>
      <c r="DN161" s="61" t="s">
        <v>181</v>
      </c>
      <c r="DO161" s="61"/>
      <c r="DP161" s="61" t="s">
        <v>762</v>
      </c>
      <c r="DQ161" s="61"/>
      <c r="DR161" s="71"/>
    </row>
    <row r="162" spans="1:122" hidden="1">
      <c r="A162" s="8">
        <v>10076</v>
      </c>
      <c r="B162" s="7" t="s">
        <v>809</v>
      </c>
      <c r="W162" s="7" t="s">
        <v>677</v>
      </c>
      <c r="X162" s="7" t="s">
        <v>810</v>
      </c>
      <c r="Y162" s="7" t="s">
        <v>811</v>
      </c>
      <c r="Z162" s="6" t="s">
        <v>691</v>
      </c>
      <c r="AA162" s="7" t="s">
        <v>180</v>
      </c>
      <c r="AF162" s="78"/>
      <c r="AI162" s="60" t="s">
        <v>181</v>
      </c>
      <c r="AK162" s="5" t="s">
        <v>181</v>
      </c>
      <c r="AL162" s="7" t="s">
        <v>181</v>
      </c>
      <c r="AM162" s="7" t="s">
        <v>181</v>
      </c>
      <c r="AN162" s="6" t="s">
        <v>181</v>
      </c>
      <c r="AO162" s="7" t="s">
        <v>199</v>
      </c>
      <c r="AP162" s="7" t="s">
        <v>199</v>
      </c>
      <c r="AQ162" s="7" t="s">
        <v>199</v>
      </c>
      <c r="AU162" s="7" t="s">
        <v>199</v>
      </c>
      <c r="AV162" s="7" t="s">
        <v>199</v>
      </c>
      <c r="AW162" s="7" t="s">
        <v>199</v>
      </c>
      <c r="AX162" s="7" t="s">
        <v>199</v>
      </c>
      <c r="AY162" s="7" t="s">
        <v>199</v>
      </c>
      <c r="AZ162" s="7" t="s">
        <v>199</v>
      </c>
      <c r="BF162" s="7" t="s">
        <v>189</v>
      </c>
      <c r="BG162" s="7" t="s">
        <v>189</v>
      </c>
      <c r="BH162" s="7" t="s">
        <v>189</v>
      </c>
      <c r="BI162" s="7" t="s">
        <v>189</v>
      </c>
      <c r="BJ162" s="7" t="s">
        <v>189</v>
      </c>
      <c r="BK162" s="7" t="s">
        <v>189</v>
      </c>
      <c r="BL162" s="7" t="s">
        <v>189</v>
      </c>
      <c r="BR162" s="7"/>
      <c r="BS162" s="7"/>
      <c r="BT162" s="7"/>
      <c r="BU162" s="7"/>
      <c r="BV162" s="7"/>
      <c r="BW162" s="7"/>
      <c r="BY162" s="7"/>
      <c r="BZ162" s="7"/>
      <c r="CA162" s="7"/>
      <c r="CB162" s="7"/>
      <c r="CC162" s="7"/>
      <c r="CD162" s="7"/>
      <c r="CE162" s="7"/>
      <c r="CF162" s="7"/>
      <c r="CG162" s="7"/>
      <c r="CH162" s="7"/>
      <c r="CO162" s="5" t="s">
        <v>812</v>
      </c>
      <c r="CP162" s="264"/>
      <c r="CX162" s="68" t="s">
        <v>181</v>
      </c>
      <c r="CY162" s="88"/>
      <c r="CZ162" s="88"/>
      <c r="DA162" s="88"/>
      <c r="DB162" s="61"/>
      <c r="DC162" s="61"/>
      <c r="DD162" s="61"/>
      <c r="DE162" s="61" t="s">
        <v>813</v>
      </c>
      <c r="DF162" s="61" t="s">
        <v>814</v>
      </c>
      <c r="DG162" s="61" t="s">
        <v>750</v>
      </c>
      <c r="DH162" s="80" t="s">
        <v>815</v>
      </c>
      <c r="DL162" s="61" t="s">
        <v>181</v>
      </c>
      <c r="DN162" s="7" t="s">
        <v>189</v>
      </c>
      <c r="DR162" s="69"/>
    </row>
    <row r="163" spans="1:122" hidden="1">
      <c r="A163" s="8">
        <v>10077</v>
      </c>
      <c r="B163" s="7" t="s">
        <v>816</v>
      </c>
      <c r="W163" s="7" t="s">
        <v>677</v>
      </c>
      <c r="X163" s="7" t="s">
        <v>810</v>
      </c>
      <c r="Y163" s="7" t="s">
        <v>811</v>
      </c>
      <c r="Z163" s="6" t="s">
        <v>691</v>
      </c>
      <c r="AA163" s="7" t="s">
        <v>180</v>
      </c>
      <c r="AF163" s="78"/>
      <c r="AI163" s="60" t="s">
        <v>181</v>
      </c>
      <c r="AK163" s="5" t="s">
        <v>181</v>
      </c>
      <c r="AL163" s="7" t="s">
        <v>181</v>
      </c>
      <c r="AM163" s="7" t="s">
        <v>181</v>
      </c>
      <c r="AN163" s="6" t="s">
        <v>181</v>
      </c>
      <c r="AO163" s="7" t="s">
        <v>199</v>
      </c>
      <c r="AP163" s="7" t="s">
        <v>199</v>
      </c>
      <c r="AQ163" s="7" t="s">
        <v>199</v>
      </c>
      <c r="AU163" s="7" t="s">
        <v>199</v>
      </c>
      <c r="AV163" s="7" t="s">
        <v>199</v>
      </c>
      <c r="AW163" s="7" t="s">
        <v>199</v>
      </c>
      <c r="AX163" s="7" t="s">
        <v>199</v>
      </c>
      <c r="AY163" s="7" t="s">
        <v>199</v>
      </c>
      <c r="AZ163" s="7" t="s">
        <v>199</v>
      </c>
      <c r="BF163" s="7" t="s">
        <v>189</v>
      </c>
      <c r="BG163" s="7" t="s">
        <v>189</v>
      </c>
      <c r="BH163" s="7" t="s">
        <v>189</v>
      </c>
      <c r="BI163" s="7" t="s">
        <v>189</v>
      </c>
      <c r="BJ163" s="7" t="s">
        <v>189</v>
      </c>
      <c r="BK163" s="7" t="s">
        <v>189</v>
      </c>
      <c r="BL163" s="7" t="s">
        <v>189</v>
      </c>
      <c r="BP163" s="5" t="s">
        <v>181</v>
      </c>
      <c r="BR163" s="7"/>
      <c r="BS163" s="7"/>
      <c r="BT163" s="7" t="s">
        <v>817</v>
      </c>
      <c r="BU163" s="7"/>
      <c r="BV163" s="7"/>
      <c r="BW163" s="7"/>
      <c r="BX163" s="6" t="s">
        <v>181</v>
      </c>
      <c r="BY163" s="7"/>
      <c r="BZ163" s="7"/>
      <c r="CA163" s="7"/>
      <c r="CB163" s="7" t="s">
        <v>181</v>
      </c>
      <c r="CC163" s="7"/>
      <c r="CD163" s="7"/>
      <c r="CE163" s="7" t="s">
        <v>181</v>
      </c>
      <c r="CF163" s="7"/>
      <c r="CG163" s="7"/>
      <c r="CH163" s="7"/>
      <c r="CO163" s="5" t="s">
        <v>812</v>
      </c>
      <c r="CP163" s="264"/>
      <c r="CX163" s="68" t="s">
        <v>181</v>
      </c>
      <c r="CY163" s="88"/>
      <c r="CZ163" s="88"/>
      <c r="DA163" s="88"/>
      <c r="DB163" s="61"/>
      <c r="DC163" s="61"/>
      <c r="DD163" s="61"/>
      <c r="DE163" s="61" t="s">
        <v>818</v>
      </c>
      <c r="DF163" s="61" t="s">
        <v>699</v>
      </c>
      <c r="DG163" s="61" t="s">
        <v>750</v>
      </c>
      <c r="DH163" s="61" t="s">
        <v>819</v>
      </c>
      <c r="DI163" s="61"/>
      <c r="DJ163" s="61"/>
      <c r="DK163" s="61"/>
      <c r="DL163" s="61" t="s">
        <v>181</v>
      </c>
      <c r="DM163" s="61"/>
      <c r="DN163" s="61" t="s">
        <v>189</v>
      </c>
      <c r="DO163" s="61"/>
      <c r="DP163" s="61"/>
      <c r="DQ163" s="61"/>
      <c r="DR163" s="69"/>
    </row>
    <row r="164" spans="1:122" hidden="1">
      <c r="A164" s="8">
        <v>10078</v>
      </c>
      <c r="B164" s="7" t="s">
        <v>820</v>
      </c>
      <c r="W164" s="7" t="s">
        <v>677</v>
      </c>
      <c r="X164" s="7" t="s">
        <v>810</v>
      </c>
      <c r="Y164" s="7" t="s">
        <v>811</v>
      </c>
      <c r="Z164" s="6" t="s">
        <v>691</v>
      </c>
      <c r="AA164" s="7" t="s">
        <v>180</v>
      </c>
      <c r="AF164" s="78"/>
      <c r="AI164" s="60" t="s">
        <v>181</v>
      </c>
      <c r="AK164" s="5" t="s">
        <v>181</v>
      </c>
      <c r="AL164" s="7" t="s">
        <v>181</v>
      </c>
      <c r="AM164" s="7" t="s">
        <v>181</v>
      </c>
      <c r="AN164" s="6" t="s">
        <v>181</v>
      </c>
      <c r="AO164" s="7" t="s">
        <v>183</v>
      </c>
      <c r="AP164" s="7" t="s">
        <v>183</v>
      </c>
      <c r="AQ164" s="7" t="s">
        <v>183</v>
      </c>
      <c r="AU164" s="7" t="s">
        <v>507</v>
      </c>
      <c r="AV164" s="7" t="s">
        <v>507</v>
      </c>
      <c r="AW164" s="7" t="s">
        <v>507</v>
      </c>
      <c r="AX164" s="7" t="s">
        <v>507</v>
      </c>
      <c r="AY164" s="7" t="s">
        <v>507</v>
      </c>
      <c r="AZ164" s="7" t="s">
        <v>507</v>
      </c>
      <c r="BE164" s="6" t="s">
        <v>821</v>
      </c>
      <c r="BF164" s="7" t="s">
        <v>189</v>
      </c>
      <c r="BG164" s="7" t="s">
        <v>189</v>
      </c>
      <c r="BH164" s="7" t="s">
        <v>189</v>
      </c>
      <c r="BI164" s="7" t="s">
        <v>189</v>
      </c>
      <c r="BJ164" s="7" t="s">
        <v>189</v>
      </c>
      <c r="BK164" s="7" t="s">
        <v>189</v>
      </c>
      <c r="BL164" s="7" t="s">
        <v>189</v>
      </c>
      <c r="BP164" s="5" t="s">
        <v>181</v>
      </c>
      <c r="BR164" s="7"/>
      <c r="BS164" s="7"/>
      <c r="BT164" s="7" t="s">
        <v>181</v>
      </c>
      <c r="BU164" s="7"/>
      <c r="BV164" s="7"/>
      <c r="BW164" s="7"/>
      <c r="BX164" s="6" t="s">
        <v>181</v>
      </c>
      <c r="BY164" s="7"/>
      <c r="BZ164" s="7"/>
      <c r="CA164" s="7"/>
      <c r="CB164" s="7" t="s">
        <v>181</v>
      </c>
      <c r="CC164" s="7"/>
      <c r="CD164" s="7"/>
      <c r="CE164" s="7" t="s">
        <v>181</v>
      </c>
      <c r="CF164" s="7"/>
      <c r="CG164" s="7"/>
      <c r="CH164" s="7"/>
      <c r="CO164" s="5" t="s">
        <v>812</v>
      </c>
      <c r="CP164" s="264"/>
      <c r="CX164" s="68" t="s">
        <v>181</v>
      </c>
      <c r="CY164" s="88"/>
      <c r="CZ164" s="88"/>
      <c r="DA164" s="88"/>
      <c r="DB164" s="61"/>
      <c r="DC164" s="61"/>
      <c r="DD164" s="61"/>
      <c r="DE164" s="61" t="s">
        <v>822</v>
      </c>
      <c r="DF164" s="61" t="s">
        <v>823</v>
      </c>
      <c r="DG164" s="61" t="s">
        <v>750</v>
      </c>
      <c r="DH164" s="61" t="s">
        <v>824</v>
      </c>
      <c r="DI164" s="61"/>
      <c r="DJ164" s="61"/>
      <c r="DK164" s="61"/>
      <c r="DL164" s="61" t="s">
        <v>181</v>
      </c>
      <c r="DM164" s="61"/>
      <c r="DN164" s="61" t="s">
        <v>189</v>
      </c>
      <c r="DO164" s="61"/>
      <c r="DP164" s="61"/>
      <c r="DQ164" s="61"/>
      <c r="DR164" s="69"/>
    </row>
    <row r="165" spans="1:122" hidden="1">
      <c r="A165" s="8">
        <v>10079</v>
      </c>
      <c r="B165" s="7" t="s">
        <v>825</v>
      </c>
      <c r="W165" s="7" t="s">
        <v>677</v>
      </c>
      <c r="X165" s="7" t="s">
        <v>810</v>
      </c>
      <c r="Y165" s="7" t="s">
        <v>811</v>
      </c>
      <c r="Z165" s="6" t="s">
        <v>691</v>
      </c>
      <c r="AA165" s="7" t="s">
        <v>180</v>
      </c>
      <c r="AF165" s="78"/>
      <c r="AI165" s="60" t="s">
        <v>181</v>
      </c>
      <c r="AK165" s="5" t="s">
        <v>181</v>
      </c>
      <c r="AL165" s="7" t="s">
        <v>181</v>
      </c>
      <c r="AM165" s="7" t="s">
        <v>181</v>
      </c>
      <c r="AN165" s="6" t="s">
        <v>181</v>
      </c>
      <c r="AO165" s="7" t="s">
        <v>199</v>
      </c>
      <c r="AP165" s="7" t="s">
        <v>199</v>
      </c>
      <c r="AQ165" s="7" t="s">
        <v>199</v>
      </c>
      <c r="AU165" s="7" t="s">
        <v>199</v>
      </c>
      <c r="AV165" s="7" t="s">
        <v>199</v>
      </c>
      <c r="AW165" s="7" t="s">
        <v>199</v>
      </c>
      <c r="AX165" s="7" t="s">
        <v>199</v>
      </c>
      <c r="AY165" s="7" t="s">
        <v>199</v>
      </c>
      <c r="AZ165" s="7" t="s">
        <v>199</v>
      </c>
      <c r="BF165" s="7" t="s">
        <v>189</v>
      </c>
      <c r="BG165" s="7" t="s">
        <v>189</v>
      </c>
      <c r="BH165" s="7" t="s">
        <v>189</v>
      </c>
      <c r="BI165" s="7" t="s">
        <v>189</v>
      </c>
      <c r="BJ165" s="7" t="s">
        <v>189</v>
      </c>
      <c r="BK165" s="7" t="s">
        <v>189</v>
      </c>
      <c r="BL165" s="7" t="s">
        <v>189</v>
      </c>
      <c r="BP165" s="5" t="s">
        <v>181</v>
      </c>
      <c r="BR165" s="7"/>
      <c r="BS165" s="7"/>
      <c r="BT165" s="7" t="s">
        <v>181</v>
      </c>
      <c r="BU165" s="7"/>
      <c r="BV165" s="7"/>
      <c r="BW165" s="7"/>
      <c r="BX165" s="6" t="s">
        <v>181</v>
      </c>
      <c r="BY165" s="7"/>
      <c r="BZ165" s="7"/>
      <c r="CA165" s="7"/>
      <c r="CB165" s="7" t="s">
        <v>181</v>
      </c>
      <c r="CC165" s="7"/>
      <c r="CD165" s="7"/>
      <c r="CE165" s="7" t="s">
        <v>181</v>
      </c>
      <c r="CF165" s="7"/>
      <c r="CG165" s="7"/>
      <c r="CH165" s="7"/>
      <c r="CO165" s="5" t="s">
        <v>812</v>
      </c>
      <c r="CP165" s="264"/>
      <c r="CX165" s="68" t="s">
        <v>181</v>
      </c>
      <c r="CY165" s="88"/>
      <c r="CZ165" s="88"/>
      <c r="DA165" s="88"/>
      <c r="DB165" s="61"/>
      <c r="DC165" s="61"/>
      <c r="DD165" s="61"/>
      <c r="DE165" s="61" t="s">
        <v>826</v>
      </c>
      <c r="DF165" s="61" t="s">
        <v>827</v>
      </c>
      <c r="DG165" s="61" t="s">
        <v>750</v>
      </c>
      <c r="DH165" s="61" t="s">
        <v>828</v>
      </c>
      <c r="DI165" s="61"/>
      <c r="DJ165" s="61"/>
      <c r="DK165" s="61"/>
      <c r="DL165" s="61" t="s">
        <v>181</v>
      </c>
      <c r="DM165" s="61"/>
      <c r="DN165" s="61" t="s">
        <v>189</v>
      </c>
      <c r="DO165" s="61"/>
      <c r="DP165" s="61"/>
      <c r="DQ165" s="61"/>
      <c r="DR165" s="69"/>
    </row>
    <row r="166" spans="1:122" hidden="1">
      <c r="A166" s="8">
        <v>10080</v>
      </c>
      <c r="B166" s="7" t="s">
        <v>763</v>
      </c>
      <c r="W166" s="7" t="s">
        <v>677</v>
      </c>
      <c r="X166" s="7" t="s">
        <v>810</v>
      </c>
      <c r="Y166" s="7" t="s">
        <v>811</v>
      </c>
      <c r="Z166" s="6" t="s">
        <v>691</v>
      </c>
      <c r="AA166" s="7" t="s">
        <v>180</v>
      </c>
      <c r="AF166" s="78"/>
      <c r="AI166" s="60" t="s">
        <v>181</v>
      </c>
      <c r="AK166" s="5" t="s">
        <v>181</v>
      </c>
      <c r="AL166" s="7" t="s">
        <v>181</v>
      </c>
      <c r="AM166" s="7" t="s">
        <v>181</v>
      </c>
      <c r="AN166" s="6" t="s">
        <v>181</v>
      </c>
      <c r="AO166" s="7" t="s">
        <v>183</v>
      </c>
      <c r="AP166" s="7" t="s">
        <v>183</v>
      </c>
      <c r="AQ166" s="7" t="s">
        <v>183</v>
      </c>
      <c r="AU166" s="7" t="s">
        <v>507</v>
      </c>
      <c r="AV166" s="7" t="s">
        <v>507</v>
      </c>
      <c r="AW166" s="7" t="s">
        <v>507</v>
      </c>
      <c r="AX166" s="7" t="s">
        <v>507</v>
      </c>
      <c r="AY166" s="7" t="s">
        <v>507</v>
      </c>
      <c r="AZ166" s="7" t="s">
        <v>507</v>
      </c>
      <c r="BE166" s="6" t="s">
        <v>821</v>
      </c>
      <c r="BF166" s="7" t="s">
        <v>189</v>
      </c>
      <c r="BG166" s="7" t="s">
        <v>189</v>
      </c>
      <c r="BH166" s="7" t="s">
        <v>189</v>
      </c>
      <c r="BI166" s="7" t="s">
        <v>189</v>
      </c>
      <c r="BJ166" s="7" t="s">
        <v>189</v>
      </c>
      <c r="BK166" s="7" t="s">
        <v>189</v>
      </c>
      <c r="BL166" s="7" t="s">
        <v>189</v>
      </c>
      <c r="BP166" s="5" t="s">
        <v>181</v>
      </c>
      <c r="BR166" s="7"/>
      <c r="BS166" s="7"/>
      <c r="BT166" s="7" t="s">
        <v>181</v>
      </c>
      <c r="BU166" s="7"/>
      <c r="BV166" s="7"/>
      <c r="BW166" s="7"/>
      <c r="BX166" s="6" t="s">
        <v>181</v>
      </c>
      <c r="BY166" s="7"/>
      <c r="BZ166" s="7"/>
      <c r="CA166" s="7"/>
      <c r="CB166" s="7" t="s">
        <v>181</v>
      </c>
      <c r="CC166" s="7"/>
      <c r="CD166" s="7"/>
      <c r="CE166" s="7" t="s">
        <v>181</v>
      </c>
      <c r="CF166" s="7"/>
      <c r="CG166" s="7"/>
      <c r="CH166" s="7"/>
      <c r="CO166" s="5" t="s">
        <v>812</v>
      </c>
      <c r="CP166" s="264"/>
      <c r="CX166" s="68" t="s">
        <v>181</v>
      </c>
      <c r="CY166" s="88"/>
      <c r="CZ166" s="88"/>
      <c r="DA166" s="88"/>
      <c r="DB166" s="61"/>
      <c r="DC166" s="61"/>
      <c r="DD166" s="61"/>
      <c r="DE166" s="61" t="s">
        <v>829</v>
      </c>
      <c r="DF166" s="61" t="s">
        <v>699</v>
      </c>
      <c r="DG166" s="61" t="s">
        <v>750</v>
      </c>
      <c r="DH166" s="61" t="s">
        <v>830</v>
      </c>
      <c r="DI166" s="61"/>
      <c r="DJ166" s="61"/>
      <c r="DK166" s="61"/>
      <c r="DL166" s="61" t="s">
        <v>181</v>
      </c>
      <c r="DM166" s="61"/>
      <c r="DN166" s="61" t="s">
        <v>189</v>
      </c>
      <c r="DO166" s="61"/>
      <c r="DP166" s="61"/>
      <c r="DQ166" s="61"/>
      <c r="DR166" s="69"/>
    </row>
    <row r="167" spans="1:122" hidden="1">
      <c r="A167" s="8">
        <v>10082</v>
      </c>
      <c r="B167" s="7" t="s">
        <v>831</v>
      </c>
      <c r="W167" s="7" t="s">
        <v>677</v>
      </c>
      <c r="X167" s="7" t="s">
        <v>810</v>
      </c>
      <c r="Y167" s="7" t="s">
        <v>811</v>
      </c>
      <c r="Z167" s="6" t="s">
        <v>691</v>
      </c>
      <c r="AA167" s="7" t="s">
        <v>180</v>
      </c>
      <c r="AF167" s="78"/>
      <c r="AI167" s="60" t="s">
        <v>181</v>
      </c>
      <c r="AK167" s="5" t="s">
        <v>181</v>
      </c>
      <c r="AL167" s="7" t="s">
        <v>181</v>
      </c>
      <c r="AM167" s="7" t="s">
        <v>181</v>
      </c>
      <c r="AN167" s="6" t="s">
        <v>181</v>
      </c>
      <c r="AO167" s="7" t="s">
        <v>183</v>
      </c>
      <c r="AP167" s="7" t="s">
        <v>183</v>
      </c>
      <c r="AQ167" s="7" t="s">
        <v>183</v>
      </c>
      <c r="AU167" s="7" t="s">
        <v>507</v>
      </c>
      <c r="AV167" s="7" t="s">
        <v>507</v>
      </c>
      <c r="AW167" s="7" t="s">
        <v>507</v>
      </c>
      <c r="AX167" s="7" t="s">
        <v>507</v>
      </c>
      <c r="AY167" s="7" t="s">
        <v>507</v>
      </c>
      <c r="AZ167" s="7" t="s">
        <v>507</v>
      </c>
      <c r="BE167" s="6" t="s">
        <v>821</v>
      </c>
      <c r="BF167" s="7" t="s">
        <v>189</v>
      </c>
      <c r="BG167" s="7" t="s">
        <v>189</v>
      </c>
      <c r="BH167" s="7" t="s">
        <v>189</v>
      </c>
      <c r="BI167" s="7" t="s">
        <v>189</v>
      </c>
      <c r="BJ167" s="7" t="s">
        <v>189</v>
      </c>
      <c r="BK167" s="7" t="s">
        <v>189</v>
      </c>
      <c r="BL167" s="7" t="s">
        <v>189</v>
      </c>
      <c r="BP167" s="5" t="s">
        <v>181</v>
      </c>
      <c r="BR167" s="7"/>
      <c r="BS167" s="7"/>
      <c r="BT167" s="7" t="s">
        <v>181</v>
      </c>
      <c r="BU167" s="7"/>
      <c r="BV167" s="7"/>
      <c r="BW167" s="7"/>
      <c r="BX167" s="6" t="s">
        <v>181</v>
      </c>
      <c r="BY167" s="7"/>
      <c r="BZ167" s="7"/>
      <c r="CA167" s="7"/>
      <c r="CB167" s="7" t="s">
        <v>181</v>
      </c>
      <c r="CC167" s="7"/>
      <c r="CD167" s="7"/>
      <c r="CE167" s="7" t="s">
        <v>181</v>
      </c>
      <c r="CF167" s="7"/>
      <c r="CG167" s="7"/>
      <c r="CH167" s="7"/>
      <c r="CO167" s="5" t="s">
        <v>812</v>
      </c>
      <c r="CP167" s="264"/>
      <c r="CX167" s="68" t="s">
        <v>181</v>
      </c>
      <c r="CY167" s="88"/>
      <c r="CZ167" s="88"/>
      <c r="DA167" s="88"/>
      <c r="DB167" s="61"/>
      <c r="DC167" s="61"/>
      <c r="DD167" s="61"/>
      <c r="DE167" s="61" t="s">
        <v>832</v>
      </c>
      <c r="DF167" s="61" t="s">
        <v>833</v>
      </c>
      <c r="DG167" s="61" t="s">
        <v>750</v>
      </c>
      <c r="DH167" s="61" t="s">
        <v>834</v>
      </c>
      <c r="DI167" s="61"/>
      <c r="DJ167" s="61"/>
      <c r="DK167" s="61"/>
      <c r="DL167" s="61" t="s">
        <v>181</v>
      </c>
      <c r="DM167" s="61"/>
      <c r="DN167" s="61" t="s">
        <v>189</v>
      </c>
      <c r="DO167" s="61"/>
      <c r="DP167" s="61"/>
      <c r="DQ167" s="61"/>
      <c r="DR167" s="69"/>
    </row>
    <row r="168" spans="1:122" hidden="1">
      <c r="A168" s="8">
        <v>10083</v>
      </c>
      <c r="B168" s="7" t="s">
        <v>756</v>
      </c>
      <c r="W168" s="7" t="s">
        <v>677</v>
      </c>
      <c r="X168" s="7" t="s">
        <v>810</v>
      </c>
      <c r="Y168" s="7" t="s">
        <v>811</v>
      </c>
      <c r="Z168" s="6" t="s">
        <v>691</v>
      </c>
      <c r="AA168" s="7" t="s">
        <v>192</v>
      </c>
      <c r="AE168" s="26" t="s">
        <v>758</v>
      </c>
      <c r="AF168" s="78"/>
      <c r="AG168" s="78"/>
      <c r="AI168" s="60" t="s">
        <v>181</v>
      </c>
      <c r="AK168" s="5" t="s">
        <v>181</v>
      </c>
      <c r="AL168" s="7" t="s">
        <v>181</v>
      </c>
      <c r="AM168" s="7" t="s">
        <v>181</v>
      </c>
      <c r="AN168" s="6" t="s">
        <v>181</v>
      </c>
      <c r="AO168" s="7" t="s">
        <v>183</v>
      </c>
      <c r="AP168" s="7" t="s">
        <v>183</v>
      </c>
      <c r="AQ168" s="7" t="s">
        <v>183</v>
      </c>
      <c r="AU168" s="7" t="s">
        <v>507</v>
      </c>
      <c r="AV168" s="7" t="s">
        <v>507</v>
      </c>
      <c r="AW168" s="7" t="s">
        <v>507</v>
      </c>
      <c r="AX168" s="7" t="s">
        <v>507</v>
      </c>
      <c r="AY168" s="7" t="s">
        <v>507</v>
      </c>
      <c r="AZ168" s="7" t="s">
        <v>507</v>
      </c>
      <c r="BE168" s="6" t="s">
        <v>821</v>
      </c>
      <c r="BF168" s="7" t="s">
        <v>189</v>
      </c>
      <c r="BG168" s="7" t="s">
        <v>189</v>
      </c>
      <c r="BH168" s="7" t="s">
        <v>189</v>
      </c>
      <c r="BI168" s="7" t="s">
        <v>189</v>
      </c>
      <c r="BJ168" s="7" t="s">
        <v>189</v>
      </c>
      <c r="BK168" s="7" t="s">
        <v>189</v>
      </c>
      <c r="BL168" s="7" t="s">
        <v>189</v>
      </c>
      <c r="BP168" s="5" t="s">
        <v>181</v>
      </c>
      <c r="BR168" s="7"/>
      <c r="BS168" s="7"/>
      <c r="BT168" s="7" t="s">
        <v>181</v>
      </c>
      <c r="BU168" s="7"/>
      <c r="BV168" s="7"/>
      <c r="BW168" s="7"/>
      <c r="BX168" s="6" t="s">
        <v>181</v>
      </c>
      <c r="BY168" s="7"/>
      <c r="BZ168" s="7"/>
      <c r="CA168" s="7"/>
      <c r="CB168" s="7"/>
      <c r="CC168" s="7"/>
      <c r="CD168" s="7"/>
      <c r="CE168" s="7" t="s">
        <v>181</v>
      </c>
      <c r="CF168" s="7"/>
      <c r="CG168" s="7"/>
      <c r="CH168" s="7"/>
      <c r="CO168" s="5" t="s">
        <v>812</v>
      </c>
      <c r="CP168" s="264"/>
      <c r="CX168" s="68" t="s">
        <v>181</v>
      </c>
      <c r="CY168" s="88"/>
      <c r="CZ168" s="88"/>
      <c r="DA168" s="88"/>
      <c r="DB168" s="61"/>
      <c r="DC168" s="61"/>
      <c r="DD168" s="61"/>
      <c r="DE168" s="61" t="s">
        <v>835</v>
      </c>
      <c r="DF168" s="61" t="s">
        <v>220</v>
      </c>
      <c r="DG168" s="61" t="s">
        <v>221</v>
      </c>
      <c r="DH168" s="61" t="s">
        <v>836</v>
      </c>
      <c r="DI168" s="61"/>
      <c r="DJ168" s="61"/>
      <c r="DK168" s="61"/>
      <c r="DL168" s="61" t="s">
        <v>181</v>
      </c>
      <c r="DM168" s="61"/>
      <c r="DN168" s="61" t="s">
        <v>189</v>
      </c>
      <c r="DO168" s="61"/>
      <c r="DP168" s="61" t="s">
        <v>762</v>
      </c>
      <c r="DQ168" s="61"/>
      <c r="DR168" s="69"/>
    </row>
    <row r="169" spans="1:122" hidden="1">
      <c r="A169" s="8">
        <v>10505</v>
      </c>
      <c r="B169" s="7" t="s">
        <v>809</v>
      </c>
      <c r="W169" s="7" t="s">
        <v>677</v>
      </c>
      <c r="X169" s="7" t="s">
        <v>810</v>
      </c>
      <c r="Y169" s="7" t="s">
        <v>837</v>
      </c>
      <c r="Z169" s="6" t="s">
        <v>691</v>
      </c>
      <c r="AA169" s="7" t="s">
        <v>180</v>
      </c>
      <c r="AE169" s="26"/>
      <c r="AF169" s="78"/>
      <c r="AG169" s="78"/>
      <c r="AI169" s="60" t="s">
        <v>181</v>
      </c>
      <c r="AK169" s="5" t="s">
        <v>181</v>
      </c>
      <c r="AL169" s="7" t="s">
        <v>181</v>
      </c>
      <c r="AM169" s="7" t="s">
        <v>181</v>
      </c>
      <c r="AN169" s="6" t="s">
        <v>181</v>
      </c>
      <c r="AO169" s="7" t="s">
        <v>199</v>
      </c>
      <c r="AU169" s="7" t="s">
        <v>199</v>
      </c>
      <c r="AX169" s="7" t="s">
        <v>199</v>
      </c>
      <c r="BR169" s="7"/>
      <c r="BS169" s="7"/>
      <c r="BT169" s="7"/>
      <c r="BU169" s="7"/>
      <c r="BV169" s="7"/>
      <c r="BW169" s="7"/>
      <c r="BY169" s="7"/>
      <c r="BZ169" s="7"/>
      <c r="CA169" s="7"/>
      <c r="CB169" s="7"/>
      <c r="CC169" s="7"/>
      <c r="CD169" s="7"/>
      <c r="CE169" s="7"/>
      <c r="CF169" s="7"/>
      <c r="CG169" s="7"/>
      <c r="CH169" s="7"/>
      <c r="CP169" s="174"/>
      <c r="CX169" s="88"/>
      <c r="CY169" s="88"/>
      <c r="CZ169" s="88"/>
      <c r="DA169" s="88"/>
      <c r="DB169" s="61"/>
      <c r="DC169" s="61"/>
      <c r="DD169" s="61"/>
      <c r="DE169" s="61"/>
      <c r="DF169" s="61"/>
      <c r="DG169" s="61"/>
      <c r="DH169" s="61"/>
      <c r="DI169" s="61"/>
      <c r="DJ169" s="61"/>
      <c r="DK169" s="61"/>
      <c r="DL169" s="61"/>
      <c r="DM169" s="61"/>
      <c r="DN169" s="61"/>
      <c r="DO169" s="61"/>
      <c r="DP169" s="61"/>
      <c r="DQ169" s="61"/>
      <c r="DR169" s="61"/>
    </row>
    <row r="170" spans="1:122" hidden="1">
      <c r="A170" s="8">
        <v>10506</v>
      </c>
      <c r="B170" s="7" t="s">
        <v>816</v>
      </c>
      <c r="W170" s="7" t="s">
        <v>677</v>
      </c>
      <c r="X170" s="7" t="s">
        <v>810</v>
      </c>
      <c r="Y170" s="7" t="s">
        <v>837</v>
      </c>
      <c r="Z170" s="6" t="s">
        <v>691</v>
      </c>
      <c r="AA170" s="7" t="s">
        <v>180</v>
      </c>
      <c r="AE170" s="26"/>
      <c r="AF170" s="78"/>
      <c r="AG170" s="78"/>
      <c r="AI170" s="60" t="s">
        <v>181</v>
      </c>
      <c r="AK170" s="5" t="s">
        <v>181</v>
      </c>
      <c r="AL170" s="7" t="s">
        <v>181</v>
      </c>
      <c r="AM170" s="7" t="s">
        <v>181</v>
      </c>
      <c r="AN170" s="6" t="s">
        <v>181</v>
      </c>
      <c r="AO170" s="7" t="s">
        <v>199</v>
      </c>
      <c r="AU170" s="7" t="s">
        <v>199</v>
      </c>
      <c r="AX170" s="7" t="s">
        <v>199</v>
      </c>
      <c r="BR170" s="7"/>
      <c r="BS170" s="7"/>
      <c r="BT170" s="7"/>
      <c r="BU170" s="7"/>
      <c r="BV170" s="7"/>
      <c r="BW170" s="7"/>
      <c r="BY170" s="7"/>
      <c r="BZ170" s="7"/>
      <c r="CA170" s="7"/>
      <c r="CB170" s="7"/>
      <c r="CC170" s="7"/>
      <c r="CD170" s="7"/>
      <c r="CE170" s="7"/>
      <c r="CF170" s="7"/>
      <c r="CG170" s="7"/>
      <c r="CH170" s="7"/>
      <c r="CP170" s="174"/>
      <c r="CX170" s="88"/>
      <c r="CY170" s="88"/>
      <c r="CZ170" s="88"/>
      <c r="DA170" s="88"/>
      <c r="DB170" s="61"/>
      <c r="DC170" s="61"/>
      <c r="DD170" s="61"/>
      <c r="DE170" s="61"/>
      <c r="DF170" s="61"/>
      <c r="DG170" s="61"/>
      <c r="DH170" s="61"/>
      <c r="DI170" s="61"/>
      <c r="DJ170" s="61"/>
      <c r="DK170" s="61"/>
      <c r="DL170" s="61"/>
      <c r="DM170" s="61"/>
      <c r="DN170" s="61"/>
      <c r="DO170" s="61"/>
      <c r="DP170" s="61"/>
      <c r="DQ170" s="61"/>
      <c r="DR170" s="61"/>
    </row>
    <row r="171" spans="1:122" hidden="1">
      <c r="A171" s="8">
        <v>10507</v>
      </c>
      <c r="B171" s="7" t="s">
        <v>820</v>
      </c>
      <c r="W171" s="7" t="s">
        <v>677</v>
      </c>
      <c r="X171" s="7" t="s">
        <v>810</v>
      </c>
      <c r="Y171" s="7" t="s">
        <v>837</v>
      </c>
      <c r="Z171" s="6" t="s">
        <v>691</v>
      </c>
      <c r="AA171" s="7" t="s">
        <v>180</v>
      </c>
      <c r="AE171" s="26"/>
      <c r="AF171" s="78"/>
      <c r="AG171" s="78"/>
      <c r="AI171" s="60" t="s">
        <v>181</v>
      </c>
      <c r="AK171" s="5" t="s">
        <v>181</v>
      </c>
      <c r="AL171" s="7" t="s">
        <v>181</v>
      </c>
      <c r="AM171" s="7" t="s">
        <v>181</v>
      </c>
      <c r="AN171" s="6" t="s">
        <v>181</v>
      </c>
      <c r="AO171" s="7" t="s">
        <v>507</v>
      </c>
      <c r="AU171" s="7" t="s">
        <v>507</v>
      </c>
      <c r="AX171" s="7" t="s">
        <v>507</v>
      </c>
      <c r="BE171" s="6" t="s">
        <v>838</v>
      </c>
      <c r="BF171" s="7" t="s">
        <v>234</v>
      </c>
      <c r="BR171" s="7"/>
      <c r="BS171" s="7"/>
      <c r="BT171" s="7"/>
      <c r="BU171" s="7"/>
      <c r="BV171" s="7"/>
      <c r="BW171" s="7"/>
      <c r="BY171" s="7"/>
      <c r="BZ171" s="7"/>
      <c r="CA171" s="7"/>
      <c r="CB171" s="7"/>
      <c r="CC171" s="7"/>
      <c r="CD171" s="7"/>
      <c r="CE171" s="7"/>
      <c r="CF171" s="7"/>
      <c r="CG171" s="7"/>
      <c r="CH171" s="7"/>
      <c r="CP171" s="174"/>
      <c r="CX171" s="88"/>
      <c r="CY171" s="88"/>
      <c r="CZ171" s="88"/>
      <c r="DA171" s="88"/>
      <c r="DB171" s="61"/>
      <c r="DC171" s="61"/>
      <c r="DD171" s="61"/>
      <c r="DE171" s="61"/>
      <c r="DF171" s="61"/>
      <c r="DG171" s="61"/>
      <c r="DH171" s="61"/>
      <c r="DI171" s="61"/>
      <c r="DJ171" s="61"/>
      <c r="DK171" s="61"/>
      <c r="DL171" s="61"/>
      <c r="DM171" s="61"/>
      <c r="DN171" s="61"/>
      <c r="DO171" s="61"/>
      <c r="DP171" s="61"/>
      <c r="DQ171" s="61"/>
      <c r="DR171" s="61"/>
    </row>
    <row r="172" spans="1:122" hidden="1">
      <c r="A172" s="8">
        <v>10508</v>
      </c>
      <c r="B172" s="7" t="s">
        <v>825</v>
      </c>
      <c r="W172" s="7" t="s">
        <v>677</v>
      </c>
      <c r="X172" s="7" t="s">
        <v>810</v>
      </c>
      <c r="Y172" s="7" t="s">
        <v>837</v>
      </c>
      <c r="Z172" s="6" t="s">
        <v>691</v>
      </c>
      <c r="AA172" s="7" t="s">
        <v>180</v>
      </c>
      <c r="AE172" s="26"/>
      <c r="AF172" s="78"/>
      <c r="AG172" s="78"/>
      <c r="AI172" s="60" t="s">
        <v>181</v>
      </c>
      <c r="AK172" s="5" t="s">
        <v>181</v>
      </c>
      <c r="AL172" s="7" t="s">
        <v>181</v>
      </c>
      <c r="AM172" s="7" t="s">
        <v>181</v>
      </c>
      <c r="AN172" s="6" t="s">
        <v>181</v>
      </c>
      <c r="AO172" s="7" t="s">
        <v>199</v>
      </c>
      <c r="AU172" s="7" t="s">
        <v>199</v>
      </c>
      <c r="AX172" s="7" t="s">
        <v>199</v>
      </c>
      <c r="BR172" s="7"/>
      <c r="BS172" s="7"/>
      <c r="BT172" s="7"/>
      <c r="BU172" s="7"/>
      <c r="BV172" s="7"/>
      <c r="BW172" s="7"/>
      <c r="BY172" s="7"/>
      <c r="BZ172" s="7"/>
      <c r="CA172" s="7"/>
      <c r="CB172" s="7"/>
      <c r="CC172" s="7"/>
      <c r="CD172" s="7"/>
      <c r="CE172" s="7"/>
      <c r="CF172" s="7"/>
      <c r="CG172" s="7"/>
      <c r="CH172" s="7"/>
      <c r="CP172" s="174"/>
      <c r="CX172" s="88"/>
      <c r="CY172" s="88"/>
      <c r="CZ172" s="88"/>
      <c r="DA172" s="88"/>
      <c r="DB172" s="61"/>
      <c r="DC172" s="61"/>
      <c r="DD172" s="61"/>
      <c r="DE172" s="61"/>
      <c r="DF172" s="61"/>
      <c r="DG172" s="61"/>
      <c r="DH172" s="61"/>
      <c r="DI172" s="61"/>
      <c r="DJ172" s="61"/>
      <c r="DK172" s="61"/>
      <c r="DL172" s="61"/>
      <c r="DM172" s="61"/>
      <c r="DN172" s="61"/>
      <c r="DO172" s="61"/>
      <c r="DP172" s="61"/>
      <c r="DQ172" s="61"/>
      <c r="DR172" s="61"/>
    </row>
    <row r="173" spans="1:122" hidden="1">
      <c r="A173" s="8">
        <v>10509</v>
      </c>
      <c r="B173" s="7" t="s">
        <v>763</v>
      </c>
      <c r="W173" s="7" t="s">
        <v>677</v>
      </c>
      <c r="X173" s="7" t="s">
        <v>810</v>
      </c>
      <c r="Y173" s="7" t="s">
        <v>837</v>
      </c>
      <c r="Z173" s="6" t="s">
        <v>691</v>
      </c>
      <c r="AA173" s="7" t="s">
        <v>180</v>
      </c>
      <c r="AE173" s="26"/>
      <c r="AF173" s="78"/>
      <c r="AG173" s="78"/>
      <c r="AI173" s="60" t="s">
        <v>181</v>
      </c>
      <c r="AK173" s="5" t="s">
        <v>181</v>
      </c>
      <c r="AL173" s="7" t="s">
        <v>181</v>
      </c>
      <c r="AM173" s="7" t="s">
        <v>181</v>
      </c>
      <c r="AN173" s="6" t="s">
        <v>181</v>
      </c>
      <c r="AO173" s="7" t="s">
        <v>507</v>
      </c>
      <c r="AU173" s="7" t="s">
        <v>507</v>
      </c>
      <c r="AX173" s="7" t="s">
        <v>507</v>
      </c>
      <c r="BE173" s="6" t="s">
        <v>838</v>
      </c>
      <c r="BF173" s="7" t="s">
        <v>234</v>
      </c>
      <c r="BR173" s="7"/>
      <c r="BS173" s="7"/>
      <c r="BT173" s="7"/>
      <c r="BU173" s="7"/>
      <c r="BV173" s="7"/>
      <c r="BW173" s="7"/>
      <c r="BY173" s="7"/>
      <c r="BZ173" s="7"/>
      <c r="CA173" s="7"/>
      <c r="CB173" s="7"/>
      <c r="CC173" s="7"/>
      <c r="CD173" s="7"/>
      <c r="CE173" s="7"/>
      <c r="CF173" s="7"/>
      <c r="CG173" s="7"/>
      <c r="CH173" s="7"/>
      <c r="CP173" s="174"/>
      <c r="CX173" s="88"/>
      <c r="CY173" s="88"/>
      <c r="CZ173" s="88"/>
      <c r="DA173" s="88"/>
      <c r="DB173" s="61"/>
      <c r="DC173" s="61"/>
      <c r="DD173" s="61"/>
      <c r="DE173" s="61"/>
      <c r="DF173" s="61"/>
      <c r="DG173" s="61"/>
      <c r="DH173" s="61"/>
      <c r="DI173" s="61"/>
      <c r="DJ173" s="61"/>
      <c r="DK173" s="61"/>
      <c r="DL173" s="61"/>
      <c r="DM173" s="61"/>
      <c r="DN173" s="61"/>
      <c r="DO173" s="61"/>
      <c r="DP173" s="61"/>
      <c r="DQ173" s="61"/>
      <c r="DR173" s="61"/>
    </row>
    <row r="174" spans="1:122" hidden="1">
      <c r="A174" s="8">
        <v>10510</v>
      </c>
      <c r="B174" s="7" t="s">
        <v>831</v>
      </c>
      <c r="W174" s="7" t="s">
        <v>677</v>
      </c>
      <c r="X174" s="7" t="s">
        <v>810</v>
      </c>
      <c r="Y174" s="7" t="s">
        <v>837</v>
      </c>
      <c r="Z174" s="6" t="s">
        <v>691</v>
      </c>
      <c r="AA174" s="7" t="s">
        <v>180</v>
      </c>
      <c r="AE174" s="26"/>
      <c r="AF174" s="78"/>
      <c r="AG174" s="78"/>
      <c r="AI174" s="60" t="s">
        <v>181</v>
      </c>
      <c r="AK174" s="5" t="s">
        <v>181</v>
      </c>
      <c r="AL174" s="7" t="s">
        <v>181</v>
      </c>
      <c r="AM174" s="7" t="s">
        <v>181</v>
      </c>
      <c r="AN174" s="6" t="s">
        <v>181</v>
      </c>
      <c r="AO174" s="7" t="s">
        <v>507</v>
      </c>
      <c r="AU174" s="7" t="s">
        <v>507</v>
      </c>
      <c r="AX174" s="7" t="s">
        <v>507</v>
      </c>
      <c r="BE174" s="6" t="s">
        <v>838</v>
      </c>
      <c r="BF174" s="7" t="s">
        <v>234</v>
      </c>
      <c r="BR174" s="7"/>
      <c r="BS174" s="7"/>
      <c r="BT174" s="7"/>
      <c r="BU174" s="7"/>
      <c r="BV174" s="7"/>
      <c r="BW174" s="7"/>
      <c r="BY174" s="7"/>
      <c r="BZ174" s="7"/>
      <c r="CA174" s="7"/>
      <c r="CB174" s="7"/>
      <c r="CC174" s="7"/>
      <c r="CD174" s="7"/>
      <c r="CE174" s="7"/>
      <c r="CF174" s="7"/>
      <c r="CG174" s="7"/>
      <c r="CH174" s="7"/>
      <c r="CP174" s="174"/>
      <c r="CX174" s="88"/>
      <c r="CY174" s="88"/>
      <c r="CZ174" s="88"/>
      <c r="DA174" s="88"/>
      <c r="DB174" s="61"/>
      <c r="DC174" s="61"/>
      <c r="DD174" s="61"/>
      <c r="DE174" s="61"/>
      <c r="DF174" s="61"/>
      <c r="DG174" s="61"/>
      <c r="DH174" s="61"/>
      <c r="DI174" s="61"/>
      <c r="DJ174" s="61"/>
      <c r="DK174" s="61"/>
      <c r="DL174" s="61"/>
      <c r="DM174" s="61"/>
      <c r="DN174" s="61"/>
      <c r="DO174" s="61"/>
      <c r="DP174" s="61"/>
      <c r="DQ174" s="61"/>
      <c r="DR174" s="61"/>
    </row>
    <row r="175" spans="1:122" hidden="1">
      <c r="A175" s="8">
        <v>10511</v>
      </c>
      <c r="B175" s="7" t="s">
        <v>756</v>
      </c>
      <c r="W175" s="7" t="s">
        <v>677</v>
      </c>
      <c r="X175" s="7" t="s">
        <v>810</v>
      </c>
      <c r="Y175" s="7" t="s">
        <v>837</v>
      </c>
      <c r="Z175" s="6" t="s">
        <v>691</v>
      </c>
      <c r="AA175" s="7" t="s">
        <v>192</v>
      </c>
      <c r="AE175" s="26" t="s">
        <v>758</v>
      </c>
      <c r="AF175" s="78"/>
      <c r="AG175" s="78"/>
      <c r="AI175" s="60" t="s">
        <v>181</v>
      </c>
      <c r="AK175" s="5" t="s">
        <v>181</v>
      </c>
      <c r="AL175" s="7" t="s">
        <v>181</v>
      </c>
      <c r="AM175" s="7" t="s">
        <v>181</v>
      </c>
      <c r="AN175" s="6" t="s">
        <v>181</v>
      </c>
      <c r="AO175" s="7" t="s">
        <v>507</v>
      </c>
      <c r="AU175" s="7" t="s">
        <v>507</v>
      </c>
      <c r="AX175" s="7" t="s">
        <v>507</v>
      </c>
      <c r="BE175" s="6" t="s">
        <v>838</v>
      </c>
      <c r="BF175" s="7" t="s">
        <v>234</v>
      </c>
      <c r="BR175" s="7"/>
      <c r="BS175" s="7"/>
      <c r="BT175" s="7"/>
      <c r="BU175" s="7"/>
      <c r="BV175" s="7"/>
      <c r="BW175" s="7"/>
      <c r="BY175" s="7"/>
      <c r="BZ175" s="7"/>
      <c r="CA175" s="7"/>
      <c r="CB175" s="7"/>
      <c r="CC175" s="7"/>
      <c r="CD175" s="7"/>
      <c r="CE175" s="7"/>
      <c r="CF175" s="7"/>
      <c r="CG175" s="7"/>
      <c r="CH175" s="7"/>
      <c r="CP175" s="174"/>
      <c r="CX175" s="88"/>
      <c r="CY175" s="88"/>
      <c r="CZ175" s="88"/>
      <c r="DA175" s="88"/>
      <c r="DB175" s="61"/>
      <c r="DC175" s="61"/>
      <c r="DD175" s="61"/>
      <c r="DE175" s="61"/>
      <c r="DF175" s="61"/>
      <c r="DG175" s="61"/>
      <c r="DH175" s="61"/>
      <c r="DI175" s="61"/>
      <c r="DJ175" s="61"/>
      <c r="DK175" s="61"/>
      <c r="DL175" s="61"/>
      <c r="DM175" s="61"/>
      <c r="DN175" s="61"/>
      <c r="DO175" s="61"/>
      <c r="DP175" s="61"/>
      <c r="DQ175" s="61"/>
      <c r="DR175" s="61"/>
    </row>
    <row r="176" spans="1:122" hidden="1">
      <c r="A176" s="8">
        <v>10512</v>
      </c>
      <c r="B176" s="7" t="s">
        <v>809</v>
      </c>
      <c r="W176" s="7" t="s">
        <v>677</v>
      </c>
      <c r="X176" s="7" t="s">
        <v>810</v>
      </c>
      <c r="Y176" s="7" t="s">
        <v>839</v>
      </c>
      <c r="Z176" s="6" t="s">
        <v>691</v>
      </c>
      <c r="AA176" s="7" t="s">
        <v>180</v>
      </c>
      <c r="AE176" s="26"/>
      <c r="AF176" s="78"/>
      <c r="AG176" s="78"/>
      <c r="AI176" s="60" t="s">
        <v>181</v>
      </c>
      <c r="AK176" s="5" t="s">
        <v>181</v>
      </c>
      <c r="AL176" s="7" t="s">
        <v>181</v>
      </c>
      <c r="AM176" s="7" t="s">
        <v>181</v>
      </c>
      <c r="AN176" s="6" t="s">
        <v>181</v>
      </c>
      <c r="AO176" s="7" t="s">
        <v>199</v>
      </c>
      <c r="AQ176" s="7" t="s">
        <v>199</v>
      </c>
      <c r="AU176" s="7" t="s">
        <v>199</v>
      </c>
      <c r="AW176" s="7" t="s">
        <v>199</v>
      </c>
      <c r="AX176" s="7" t="s">
        <v>199</v>
      </c>
      <c r="AZ176" s="7" t="s">
        <v>199</v>
      </c>
      <c r="BR176" s="7"/>
      <c r="BS176" s="7"/>
      <c r="BT176" s="7"/>
      <c r="BU176" s="7"/>
      <c r="BV176" s="7"/>
      <c r="BW176" s="7"/>
      <c r="BY176" s="7"/>
      <c r="BZ176" s="7"/>
      <c r="CA176" s="7"/>
      <c r="CB176" s="7"/>
      <c r="CC176" s="7"/>
      <c r="CD176" s="7"/>
      <c r="CE176" s="7"/>
      <c r="CF176" s="7"/>
      <c r="CG176" s="7"/>
      <c r="CH176" s="7"/>
      <c r="CP176" s="174"/>
      <c r="CX176" s="88"/>
      <c r="CY176" s="88"/>
      <c r="CZ176" s="88"/>
      <c r="DA176" s="88"/>
      <c r="DB176" s="61"/>
      <c r="DC176" s="61"/>
      <c r="DD176" s="61"/>
      <c r="DE176" s="61"/>
      <c r="DF176" s="61"/>
      <c r="DG176" s="61"/>
      <c r="DH176" s="61"/>
      <c r="DI176" s="61"/>
      <c r="DJ176" s="61"/>
      <c r="DK176" s="61"/>
      <c r="DL176" s="61"/>
      <c r="DM176" s="61"/>
      <c r="DN176" s="61"/>
      <c r="DO176" s="61"/>
      <c r="DP176" s="61"/>
      <c r="DQ176" s="61"/>
      <c r="DR176" s="61"/>
    </row>
    <row r="177" spans="1:122" hidden="1">
      <c r="A177" s="8">
        <v>10513</v>
      </c>
      <c r="B177" s="7" t="s">
        <v>816</v>
      </c>
      <c r="W177" s="7" t="s">
        <v>677</v>
      </c>
      <c r="X177" s="7" t="s">
        <v>810</v>
      </c>
      <c r="Y177" s="7" t="s">
        <v>839</v>
      </c>
      <c r="Z177" s="6" t="s">
        <v>691</v>
      </c>
      <c r="AA177" s="7" t="s">
        <v>180</v>
      </c>
      <c r="AE177" s="26"/>
      <c r="AF177" s="78"/>
      <c r="AG177" s="78"/>
      <c r="AI177" s="60" t="s">
        <v>181</v>
      </c>
      <c r="AK177" s="5" t="s">
        <v>181</v>
      </c>
      <c r="AL177" s="7" t="s">
        <v>181</v>
      </c>
      <c r="AM177" s="7" t="s">
        <v>181</v>
      </c>
      <c r="AN177" s="6" t="s">
        <v>181</v>
      </c>
      <c r="AO177" s="7" t="s">
        <v>199</v>
      </c>
      <c r="AQ177" s="7" t="s">
        <v>199</v>
      </c>
      <c r="AU177" s="7" t="s">
        <v>199</v>
      </c>
      <c r="AW177" s="7" t="s">
        <v>199</v>
      </c>
      <c r="AX177" s="7" t="s">
        <v>199</v>
      </c>
      <c r="AZ177" s="7" t="s">
        <v>199</v>
      </c>
      <c r="BF177" s="7" t="s">
        <v>234</v>
      </c>
      <c r="BR177" s="7"/>
      <c r="BS177" s="7"/>
      <c r="BT177" s="7"/>
      <c r="BU177" s="7"/>
      <c r="BV177" s="7"/>
      <c r="BW177" s="7"/>
      <c r="BY177" s="7"/>
      <c r="BZ177" s="7"/>
      <c r="CA177" s="7"/>
      <c r="CB177" s="7"/>
      <c r="CC177" s="7"/>
      <c r="CD177" s="7"/>
      <c r="CE177" s="7"/>
      <c r="CF177" s="7"/>
      <c r="CG177" s="7"/>
      <c r="CH177" s="7"/>
      <c r="CP177" s="174"/>
      <c r="CX177" s="88"/>
      <c r="CY177" s="88"/>
      <c r="CZ177" s="88"/>
      <c r="DA177" s="88"/>
      <c r="DB177" s="61"/>
      <c r="DC177" s="61"/>
      <c r="DD177" s="61"/>
      <c r="DE177" s="61"/>
      <c r="DF177" s="61"/>
      <c r="DG177" s="61"/>
      <c r="DH177" s="61"/>
      <c r="DI177" s="61"/>
      <c r="DJ177" s="61"/>
      <c r="DK177" s="61"/>
      <c r="DL177" s="61"/>
      <c r="DM177" s="61"/>
      <c r="DN177" s="61"/>
      <c r="DO177" s="61"/>
      <c r="DP177" s="61"/>
      <c r="DQ177" s="61"/>
      <c r="DR177" s="61"/>
    </row>
    <row r="178" spans="1:122" hidden="1">
      <c r="A178" s="8">
        <v>10514</v>
      </c>
      <c r="B178" s="7" t="s">
        <v>820</v>
      </c>
      <c r="W178" s="7" t="s">
        <v>677</v>
      </c>
      <c r="X178" s="7" t="s">
        <v>810</v>
      </c>
      <c r="Y178" s="7" t="s">
        <v>839</v>
      </c>
      <c r="Z178" s="6" t="s">
        <v>691</v>
      </c>
      <c r="AA178" s="7" t="s">
        <v>180</v>
      </c>
      <c r="AE178" s="26"/>
      <c r="AF178" s="78"/>
      <c r="AG178" s="78"/>
      <c r="AI178" s="60" t="s">
        <v>181</v>
      </c>
      <c r="AK178" s="5" t="s">
        <v>181</v>
      </c>
      <c r="AL178" s="7" t="s">
        <v>181</v>
      </c>
      <c r="AM178" s="7" t="s">
        <v>181</v>
      </c>
      <c r="AN178" s="6" t="s">
        <v>181</v>
      </c>
      <c r="AO178" s="7" t="s">
        <v>507</v>
      </c>
      <c r="AQ178" s="7" t="s">
        <v>507</v>
      </c>
      <c r="AU178" s="7" t="s">
        <v>507</v>
      </c>
      <c r="AW178" s="7" t="s">
        <v>507</v>
      </c>
      <c r="AX178" s="7" t="s">
        <v>507</v>
      </c>
      <c r="AZ178" s="7" t="s">
        <v>507</v>
      </c>
      <c r="BE178" s="6" t="s">
        <v>840</v>
      </c>
      <c r="BF178" s="7" t="s">
        <v>234</v>
      </c>
      <c r="BR178" s="7"/>
      <c r="BS178" s="7"/>
      <c r="BT178" s="7"/>
      <c r="BU178" s="7"/>
      <c r="BV178" s="7"/>
      <c r="BW178" s="7"/>
      <c r="BY178" s="7"/>
      <c r="BZ178" s="7"/>
      <c r="CA178" s="7"/>
      <c r="CB178" s="7"/>
      <c r="CC178" s="7"/>
      <c r="CD178" s="7"/>
      <c r="CE178" s="7"/>
      <c r="CF178" s="7"/>
      <c r="CG178" s="7"/>
      <c r="CH178" s="7"/>
      <c r="CP178" s="174"/>
      <c r="CX178" s="88"/>
      <c r="CY178" s="88"/>
      <c r="CZ178" s="88"/>
      <c r="DA178" s="88"/>
      <c r="DB178" s="61"/>
      <c r="DC178" s="61"/>
      <c r="DD178" s="61"/>
      <c r="DE178" s="61"/>
      <c r="DF178" s="61"/>
      <c r="DG178" s="61"/>
      <c r="DH178" s="61"/>
      <c r="DI178" s="61"/>
      <c r="DJ178" s="61"/>
      <c r="DK178" s="61"/>
      <c r="DL178" s="61"/>
      <c r="DM178" s="61"/>
      <c r="DN178" s="61"/>
      <c r="DO178" s="61"/>
      <c r="DP178" s="61"/>
      <c r="DQ178" s="61"/>
      <c r="DR178" s="61"/>
    </row>
    <row r="179" spans="1:122" hidden="1">
      <c r="A179" s="8">
        <v>10515</v>
      </c>
      <c r="B179" s="7" t="s">
        <v>825</v>
      </c>
      <c r="W179" s="7" t="s">
        <v>677</v>
      </c>
      <c r="X179" s="7" t="s">
        <v>810</v>
      </c>
      <c r="Y179" s="7" t="s">
        <v>839</v>
      </c>
      <c r="Z179" s="6" t="s">
        <v>691</v>
      </c>
      <c r="AA179" s="7" t="s">
        <v>180</v>
      </c>
      <c r="AE179" s="26"/>
      <c r="AF179" s="78"/>
      <c r="AG179" s="78"/>
      <c r="AI179" s="60" t="s">
        <v>181</v>
      </c>
      <c r="AK179" s="5" t="s">
        <v>181</v>
      </c>
      <c r="AL179" s="7" t="s">
        <v>181</v>
      </c>
      <c r="AM179" s="7" t="s">
        <v>181</v>
      </c>
      <c r="AN179" s="6" t="s">
        <v>181</v>
      </c>
      <c r="AO179" s="7" t="s">
        <v>199</v>
      </c>
      <c r="AQ179" s="7" t="s">
        <v>199</v>
      </c>
      <c r="AU179" s="7" t="s">
        <v>199</v>
      </c>
      <c r="AW179" s="7" t="s">
        <v>199</v>
      </c>
      <c r="AX179" s="7" t="s">
        <v>199</v>
      </c>
      <c r="AZ179" s="7" t="s">
        <v>199</v>
      </c>
      <c r="BR179" s="7"/>
      <c r="BS179" s="7"/>
      <c r="BT179" s="7"/>
      <c r="BU179" s="7"/>
      <c r="BV179" s="7"/>
      <c r="BW179" s="7"/>
      <c r="BY179" s="7"/>
      <c r="BZ179" s="7"/>
      <c r="CA179" s="7"/>
      <c r="CB179" s="7"/>
      <c r="CC179" s="7"/>
      <c r="CD179" s="7"/>
      <c r="CE179" s="7"/>
      <c r="CF179" s="7"/>
      <c r="CG179" s="7"/>
      <c r="CH179" s="7"/>
      <c r="CP179" s="174"/>
      <c r="CX179" s="88"/>
      <c r="CY179" s="88"/>
      <c r="CZ179" s="88"/>
      <c r="DA179" s="88"/>
      <c r="DB179" s="61"/>
      <c r="DC179" s="61"/>
      <c r="DD179" s="61"/>
      <c r="DE179" s="61"/>
      <c r="DF179" s="61"/>
      <c r="DG179" s="61"/>
      <c r="DH179" s="61"/>
      <c r="DI179" s="61"/>
      <c r="DJ179" s="61"/>
      <c r="DK179" s="61"/>
      <c r="DL179" s="61"/>
      <c r="DM179" s="61"/>
      <c r="DN179" s="61"/>
      <c r="DO179" s="61"/>
      <c r="DP179" s="61"/>
      <c r="DQ179" s="61"/>
      <c r="DR179" s="61"/>
    </row>
    <row r="180" spans="1:122" hidden="1">
      <c r="A180" s="8">
        <v>10516</v>
      </c>
      <c r="B180" s="7" t="s">
        <v>763</v>
      </c>
      <c r="W180" s="7" t="s">
        <v>677</v>
      </c>
      <c r="X180" s="7" t="s">
        <v>810</v>
      </c>
      <c r="Y180" s="7" t="s">
        <v>839</v>
      </c>
      <c r="Z180" s="6" t="s">
        <v>691</v>
      </c>
      <c r="AA180" s="7" t="s">
        <v>180</v>
      </c>
      <c r="AE180" s="26"/>
      <c r="AF180" s="78"/>
      <c r="AG180" s="78"/>
      <c r="AI180" s="60" t="s">
        <v>181</v>
      </c>
      <c r="AK180" s="5" t="s">
        <v>181</v>
      </c>
      <c r="AL180" s="7" t="s">
        <v>181</v>
      </c>
      <c r="AM180" s="7" t="s">
        <v>181</v>
      </c>
      <c r="AN180" s="6" t="s">
        <v>181</v>
      </c>
      <c r="AO180" s="7" t="s">
        <v>507</v>
      </c>
      <c r="AQ180" s="7" t="s">
        <v>507</v>
      </c>
      <c r="AU180" s="7" t="s">
        <v>507</v>
      </c>
      <c r="AW180" s="7" t="s">
        <v>507</v>
      </c>
      <c r="AX180" s="7" t="s">
        <v>507</v>
      </c>
      <c r="AZ180" s="7" t="s">
        <v>507</v>
      </c>
      <c r="BE180" s="6" t="s">
        <v>840</v>
      </c>
      <c r="BF180" s="7" t="s">
        <v>234</v>
      </c>
      <c r="BR180" s="7"/>
      <c r="BS180" s="7"/>
      <c r="BT180" s="7"/>
      <c r="BU180" s="7"/>
      <c r="BV180" s="7"/>
      <c r="BW180" s="7"/>
      <c r="BY180" s="7"/>
      <c r="BZ180" s="7"/>
      <c r="CA180" s="7"/>
      <c r="CB180" s="7"/>
      <c r="CC180" s="7"/>
      <c r="CD180" s="7"/>
      <c r="CE180" s="7"/>
      <c r="CF180" s="7"/>
      <c r="CG180" s="7"/>
      <c r="CH180" s="7"/>
      <c r="CP180" s="174"/>
      <c r="CX180" s="88"/>
      <c r="CY180" s="88"/>
      <c r="CZ180" s="88"/>
      <c r="DA180" s="88"/>
      <c r="DB180" s="61"/>
      <c r="DC180" s="61"/>
      <c r="DD180" s="61"/>
      <c r="DE180" s="61"/>
      <c r="DF180" s="61"/>
      <c r="DG180" s="61"/>
      <c r="DH180" s="61"/>
      <c r="DI180" s="61"/>
      <c r="DJ180" s="61"/>
      <c r="DK180" s="61"/>
      <c r="DL180" s="61"/>
      <c r="DM180" s="61"/>
      <c r="DN180" s="61"/>
      <c r="DO180" s="61"/>
      <c r="DP180" s="61"/>
      <c r="DQ180" s="61"/>
      <c r="DR180" s="61"/>
    </row>
    <row r="181" spans="1:122" hidden="1">
      <c r="A181" s="8">
        <v>10517</v>
      </c>
      <c r="B181" s="7" t="s">
        <v>831</v>
      </c>
      <c r="W181" s="7" t="s">
        <v>677</v>
      </c>
      <c r="X181" s="7" t="s">
        <v>810</v>
      </c>
      <c r="Y181" s="7" t="s">
        <v>839</v>
      </c>
      <c r="Z181" s="6" t="s">
        <v>691</v>
      </c>
      <c r="AA181" s="7" t="s">
        <v>180</v>
      </c>
      <c r="AE181" s="26"/>
      <c r="AF181" s="78"/>
      <c r="AG181" s="78"/>
      <c r="AI181" s="60" t="s">
        <v>181</v>
      </c>
      <c r="AK181" s="5" t="s">
        <v>181</v>
      </c>
      <c r="AL181" s="7" t="s">
        <v>181</v>
      </c>
      <c r="AM181" s="7" t="s">
        <v>181</v>
      </c>
      <c r="AN181" s="6" t="s">
        <v>181</v>
      </c>
      <c r="AO181" s="7" t="s">
        <v>507</v>
      </c>
      <c r="AQ181" s="7" t="s">
        <v>507</v>
      </c>
      <c r="AU181" s="7" t="s">
        <v>507</v>
      </c>
      <c r="AW181" s="7" t="s">
        <v>507</v>
      </c>
      <c r="AX181" s="7" t="s">
        <v>507</v>
      </c>
      <c r="AZ181" s="7" t="s">
        <v>507</v>
      </c>
      <c r="BE181" s="6" t="s">
        <v>840</v>
      </c>
      <c r="BF181" s="7" t="s">
        <v>234</v>
      </c>
      <c r="BR181" s="7"/>
      <c r="BS181" s="7"/>
      <c r="BT181" s="7"/>
      <c r="BU181" s="7"/>
      <c r="BV181" s="7"/>
      <c r="BW181" s="7"/>
      <c r="BY181" s="7"/>
      <c r="BZ181" s="7"/>
      <c r="CA181" s="7"/>
      <c r="CB181" s="7"/>
      <c r="CC181" s="7"/>
      <c r="CD181" s="7"/>
      <c r="CE181" s="7"/>
      <c r="CF181" s="7"/>
      <c r="CG181" s="7"/>
      <c r="CH181" s="7"/>
      <c r="CP181" s="174"/>
      <c r="CX181" s="88"/>
      <c r="CY181" s="88"/>
      <c r="CZ181" s="88"/>
      <c r="DA181" s="88"/>
      <c r="DB181" s="61"/>
      <c r="DC181" s="61"/>
      <c r="DD181" s="61"/>
      <c r="DE181" s="61"/>
      <c r="DF181" s="61"/>
      <c r="DG181" s="61"/>
      <c r="DH181" s="61"/>
      <c r="DI181" s="61"/>
      <c r="DJ181" s="61"/>
      <c r="DK181" s="61"/>
      <c r="DL181" s="61"/>
      <c r="DM181" s="61"/>
      <c r="DN181" s="61"/>
      <c r="DO181" s="61"/>
      <c r="DP181" s="61"/>
      <c r="DQ181" s="61"/>
      <c r="DR181" s="61"/>
    </row>
    <row r="182" spans="1:122" hidden="1">
      <c r="A182" s="8">
        <v>10519</v>
      </c>
      <c r="B182" s="7" t="s">
        <v>816</v>
      </c>
      <c r="W182" s="7" t="s">
        <v>677</v>
      </c>
      <c r="X182" s="7" t="s">
        <v>810</v>
      </c>
      <c r="Y182" s="7" t="s">
        <v>841</v>
      </c>
      <c r="Z182" s="6" t="s">
        <v>691</v>
      </c>
      <c r="AA182" s="7" t="s">
        <v>180</v>
      </c>
      <c r="AE182" s="26"/>
      <c r="AF182" s="78"/>
      <c r="AG182" s="78"/>
      <c r="AI182" s="60" t="s">
        <v>181</v>
      </c>
      <c r="AL182" s="7" t="s">
        <v>181</v>
      </c>
      <c r="AO182" s="7" t="s">
        <v>199</v>
      </c>
      <c r="AQ182" s="7" t="s">
        <v>199</v>
      </c>
      <c r="AU182" s="7" t="s">
        <v>199</v>
      </c>
      <c r="AW182" s="7" t="s">
        <v>199</v>
      </c>
      <c r="AX182" s="7" t="s">
        <v>199</v>
      </c>
      <c r="AZ182" s="7" t="s">
        <v>199</v>
      </c>
      <c r="BR182" s="7"/>
      <c r="BS182" s="7"/>
      <c r="BT182" s="7"/>
      <c r="BU182" s="7"/>
      <c r="BV182" s="7"/>
      <c r="BW182" s="7"/>
      <c r="BY182" s="7"/>
      <c r="BZ182" s="7"/>
      <c r="CA182" s="7"/>
      <c r="CB182" s="7"/>
      <c r="CC182" s="7"/>
      <c r="CD182" s="7"/>
      <c r="CE182" s="7"/>
      <c r="CF182" s="7"/>
      <c r="CG182" s="7"/>
      <c r="CH182" s="7"/>
      <c r="CP182" s="174"/>
      <c r="CX182" s="88"/>
      <c r="CY182" s="88"/>
      <c r="CZ182" s="88"/>
      <c r="DA182" s="88"/>
      <c r="DB182" s="61"/>
      <c r="DC182" s="61"/>
      <c r="DD182" s="61"/>
      <c r="DE182" s="61"/>
      <c r="DF182" s="61"/>
      <c r="DG182" s="61"/>
      <c r="DH182" s="61"/>
      <c r="DI182" s="61"/>
      <c r="DJ182" s="61"/>
      <c r="DK182" s="61"/>
      <c r="DL182" s="61"/>
      <c r="DM182" s="61"/>
      <c r="DN182" s="61"/>
      <c r="DO182" s="61"/>
      <c r="DP182" s="61"/>
      <c r="DQ182" s="61"/>
      <c r="DR182" s="61"/>
    </row>
    <row r="183" spans="1:122" hidden="1">
      <c r="A183" s="8">
        <v>10520</v>
      </c>
      <c r="B183" s="7" t="s">
        <v>820</v>
      </c>
      <c r="W183" s="7" t="s">
        <v>677</v>
      </c>
      <c r="X183" s="7" t="s">
        <v>810</v>
      </c>
      <c r="Y183" s="7" t="s">
        <v>841</v>
      </c>
      <c r="Z183" s="6" t="s">
        <v>691</v>
      </c>
      <c r="AA183" s="7" t="s">
        <v>180</v>
      </c>
      <c r="AE183" s="26"/>
      <c r="AF183" s="78"/>
      <c r="AG183" s="78"/>
      <c r="AI183" s="60" t="s">
        <v>181</v>
      </c>
      <c r="AL183" s="7" t="s">
        <v>181</v>
      </c>
      <c r="AO183" s="7" t="s">
        <v>507</v>
      </c>
      <c r="AQ183" s="7" t="s">
        <v>507</v>
      </c>
      <c r="AU183" s="7" t="s">
        <v>507</v>
      </c>
      <c r="AW183" s="7" t="s">
        <v>507</v>
      </c>
      <c r="AX183" s="7" t="s">
        <v>507</v>
      </c>
      <c r="AZ183" s="7" t="s">
        <v>507</v>
      </c>
      <c r="BE183" s="6" t="s">
        <v>842</v>
      </c>
      <c r="BF183" s="7" t="s">
        <v>234</v>
      </c>
      <c r="BR183" s="7"/>
      <c r="BS183" s="7"/>
      <c r="BT183" s="7"/>
      <c r="BU183" s="7"/>
      <c r="BV183" s="7"/>
      <c r="BW183" s="7"/>
      <c r="BY183" s="7"/>
      <c r="BZ183" s="7"/>
      <c r="CA183" s="7"/>
      <c r="CB183" s="7"/>
      <c r="CC183" s="7"/>
      <c r="CD183" s="7"/>
      <c r="CE183" s="7"/>
      <c r="CF183" s="7"/>
      <c r="CG183" s="7"/>
      <c r="CH183" s="7"/>
      <c r="CP183" s="174"/>
      <c r="CX183" s="88"/>
      <c r="CY183" s="88"/>
      <c r="CZ183" s="88"/>
      <c r="DA183" s="88"/>
      <c r="DB183" s="61"/>
      <c r="DC183" s="61"/>
      <c r="DD183" s="61"/>
      <c r="DE183" s="61"/>
      <c r="DF183" s="61"/>
      <c r="DG183" s="61"/>
      <c r="DH183" s="61"/>
      <c r="DI183" s="61"/>
      <c r="DJ183" s="61"/>
      <c r="DK183" s="61"/>
      <c r="DL183" s="61"/>
      <c r="DM183" s="61"/>
      <c r="DN183" s="61"/>
      <c r="DO183" s="61"/>
      <c r="DP183" s="61"/>
      <c r="DQ183" s="61"/>
      <c r="DR183" s="61"/>
    </row>
    <row r="184" spans="1:122" hidden="1">
      <c r="A184" s="8">
        <v>10521</v>
      </c>
      <c r="B184" s="7" t="s">
        <v>825</v>
      </c>
      <c r="W184" s="7" t="s">
        <v>677</v>
      </c>
      <c r="X184" s="7" t="s">
        <v>810</v>
      </c>
      <c r="Y184" s="7" t="s">
        <v>841</v>
      </c>
      <c r="Z184" s="6" t="s">
        <v>691</v>
      </c>
      <c r="AA184" s="7" t="s">
        <v>180</v>
      </c>
      <c r="AE184" s="26"/>
      <c r="AF184" s="78"/>
      <c r="AG184" s="78"/>
      <c r="AI184" s="60" t="s">
        <v>181</v>
      </c>
      <c r="AL184" s="7" t="s">
        <v>181</v>
      </c>
      <c r="AO184" s="7" t="s">
        <v>199</v>
      </c>
      <c r="AQ184" s="7" t="s">
        <v>199</v>
      </c>
      <c r="AU184" s="7" t="s">
        <v>199</v>
      </c>
      <c r="AW184" s="7" t="s">
        <v>199</v>
      </c>
      <c r="AX184" s="7" t="s">
        <v>199</v>
      </c>
      <c r="AZ184" s="7" t="s">
        <v>199</v>
      </c>
      <c r="BR184" s="7"/>
      <c r="BS184" s="7"/>
      <c r="BT184" s="7"/>
      <c r="BU184" s="7"/>
      <c r="BV184" s="7"/>
      <c r="BW184" s="7"/>
      <c r="BY184" s="7"/>
      <c r="BZ184" s="7"/>
      <c r="CA184" s="7"/>
      <c r="CB184" s="7"/>
      <c r="CC184" s="7"/>
      <c r="CD184" s="7"/>
      <c r="CE184" s="7"/>
      <c r="CF184" s="7"/>
      <c r="CG184" s="7"/>
      <c r="CH184" s="7"/>
      <c r="CP184" s="174"/>
      <c r="CX184" s="88"/>
      <c r="CY184" s="88"/>
      <c r="CZ184" s="88"/>
      <c r="DA184" s="88"/>
      <c r="DB184" s="61"/>
      <c r="DC184" s="61"/>
      <c r="DD184" s="61"/>
      <c r="DE184" s="61"/>
      <c r="DF184" s="61"/>
      <c r="DG184" s="61"/>
      <c r="DH184" s="61"/>
      <c r="DI184" s="61"/>
      <c r="DJ184" s="61"/>
      <c r="DK184" s="61"/>
      <c r="DL184" s="61"/>
      <c r="DM184" s="61"/>
      <c r="DN184" s="61"/>
      <c r="DO184" s="61"/>
      <c r="DP184" s="61"/>
      <c r="DQ184" s="61"/>
      <c r="DR184" s="61"/>
    </row>
    <row r="185" spans="1:122" hidden="1">
      <c r="A185" s="8">
        <v>10522</v>
      </c>
      <c r="B185" s="7" t="s">
        <v>763</v>
      </c>
      <c r="W185" s="7" t="s">
        <v>677</v>
      </c>
      <c r="X185" s="7" t="s">
        <v>810</v>
      </c>
      <c r="Y185" s="7" t="s">
        <v>841</v>
      </c>
      <c r="Z185" s="6" t="s">
        <v>691</v>
      </c>
      <c r="AA185" s="7" t="s">
        <v>180</v>
      </c>
      <c r="AE185" s="26"/>
      <c r="AF185" s="78"/>
      <c r="AG185" s="78"/>
      <c r="AI185" s="60" t="s">
        <v>181</v>
      </c>
      <c r="AL185" s="7" t="s">
        <v>181</v>
      </c>
      <c r="AO185" s="7" t="s">
        <v>507</v>
      </c>
      <c r="AQ185" s="7" t="s">
        <v>507</v>
      </c>
      <c r="AU185" s="7" t="s">
        <v>507</v>
      </c>
      <c r="AW185" s="7" t="s">
        <v>507</v>
      </c>
      <c r="AX185" s="7" t="s">
        <v>507</v>
      </c>
      <c r="AZ185" s="7" t="s">
        <v>507</v>
      </c>
      <c r="BE185" s="6" t="s">
        <v>842</v>
      </c>
      <c r="BF185" s="7" t="s">
        <v>234</v>
      </c>
      <c r="BR185" s="7"/>
      <c r="BS185" s="7"/>
      <c r="BT185" s="7"/>
      <c r="BU185" s="7"/>
      <c r="BV185" s="7"/>
      <c r="BW185" s="7"/>
      <c r="BY185" s="7"/>
      <c r="BZ185" s="7"/>
      <c r="CA185" s="7"/>
      <c r="CB185" s="7"/>
      <c r="CC185" s="7"/>
      <c r="CD185" s="7"/>
      <c r="CE185" s="7"/>
      <c r="CF185" s="7"/>
      <c r="CG185" s="7"/>
      <c r="CH185" s="7"/>
      <c r="CP185" s="174"/>
      <c r="CX185" s="88"/>
      <c r="CY185" s="88"/>
      <c r="CZ185" s="88"/>
      <c r="DA185" s="88"/>
      <c r="DB185" s="61"/>
      <c r="DC185" s="61"/>
      <c r="DD185" s="61"/>
      <c r="DE185" s="61"/>
      <c r="DF185" s="61"/>
      <c r="DG185" s="61"/>
      <c r="DH185" s="61"/>
      <c r="DI185" s="61"/>
      <c r="DJ185" s="61"/>
      <c r="DK185" s="61"/>
      <c r="DL185" s="61"/>
      <c r="DM185" s="61"/>
      <c r="DN185" s="61"/>
      <c r="DO185" s="61"/>
      <c r="DP185" s="61"/>
      <c r="DQ185" s="61"/>
      <c r="DR185" s="61"/>
    </row>
    <row r="186" spans="1:122" hidden="1">
      <c r="A186" s="8">
        <v>10523</v>
      </c>
      <c r="B186" s="7" t="s">
        <v>831</v>
      </c>
      <c r="W186" s="7" t="s">
        <v>677</v>
      </c>
      <c r="X186" s="7" t="s">
        <v>810</v>
      </c>
      <c r="Y186" s="7" t="s">
        <v>841</v>
      </c>
      <c r="Z186" s="6" t="s">
        <v>691</v>
      </c>
      <c r="AA186" s="7" t="s">
        <v>180</v>
      </c>
      <c r="AE186" s="26"/>
      <c r="AF186" s="78"/>
      <c r="AG186" s="78"/>
      <c r="AI186" s="60" t="s">
        <v>181</v>
      </c>
      <c r="AL186" s="7" t="s">
        <v>181</v>
      </c>
      <c r="AO186" s="7" t="s">
        <v>507</v>
      </c>
      <c r="AQ186" s="7" t="s">
        <v>507</v>
      </c>
      <c r="AU186" s="7" t="s">
        <v>507</v>
      </c>
      <c r="AW186" s="7" t="s">
        <v>507</v>
      </c>
      <c r="AX186" s="7" t="s">
        <v>507</v>
      </c>
      <c r="AZ186" s="7" t="s">
        <v>507</v>
      </c>
      <c r="BE186" s="6" t="s">
        <v>842</v>
      </c>
      <c r="BF186" s="7" t="s">
        <v>234</v>
      </c>
      <c r="BR186" s="7"/>
      <c r="BS186" s="7"/>
      <c r="BT186" s="7"/>
      <c r="BU186" s="7"/>
      <c r="BV186" s="7"/>
      <c r="BW186" s="7"/>
      <c r="BY186" s="7"/>
      <c r="BZ186" s="7"/>
      <c r="CA186" s="7"/>
      <c r="CB186" s="7"/>
      <c r="CC186" s="7"/>
      <c r="CD186" s="7"/>
      <c r="CE186" s="7"/>
      <c r="CF186" s="7"/>
      <c r="CG186" s="7"/>
      <c r="CH186" s="7"/>
      <c r="CP186" s="174"/>
      <c r="CX186" s="88"/>
      <c r="CY186" s="88"/>
      <c r="CZ186" s="88"/>
      <c r="DA186" s="88"/>
      <c r="DB186" s="61"/>
      <c r="DC186" s="61"/>
      <c r="DD186" s="61"/>
      <c r="DE186" s="61"/>
      <c r="DF186" s="61"/>
      <c r="DG186" s="61"/>
      <c r="DH186" s="61"/>
      <c r="DI186" s="61"/>
      <c r="DJ186" s="61"/>
      <c r="DK186" s="61"/>
      <c r="DL186" s="61"/>
      <c r="DM186" s="61"/>
      <c r="DN186" s="61"/>
      <c r="DO186" s="61"/>
      <c r="DP186" s="61"/>
      <c r="DQ186" s="61"/>
      <c r="DR186" s="61"/>
    </row>
    <row r="187" spans="1:122" hidden="1">
      <c r="A187" s="8">
        <v>10524</v>
      </c>
      <c r="B187" s="7" t="s">
        <v>756</v>
      </c>
      <c r="W187" s="7" t="s">
        <v>677</v>
      </c>
      <c r="X187" s="7" t="s">
        <v>810</v>
      </c>
      <c r="Y187" s="7" t="s">
        <v>841</v>
      </c>
      <c r="Z187" s="6" t="s">
        <v>691</v>
      </c>
      <c r="AA187" s="7" t="s">
        <v>192</v>
      </c>
      <c r="AE187" s="26" t="s">
        <v>758</v>
      </c>
      <c r="AF187" s="78"/>
      <c r="AG187" s="78"/>
      <c r="AI187" s="60" t="s">
        <v>181</v>
      </c>
      <c r="AL187" s="7" t="s">
        <v>181</v>
      </c>
      <c r="AO187" s="7" t="s">
        <v>507</v>
      </c>
      <c r="AQ187" s="7" t="s">
        <v>507</v>
      </c>
      <c r="AU187" s="7" t="s">
        <v>507</v>
      </c>
      <c r="AW187" s="7" t="s">
        <v>507</v>
      </c>
      <c r="AX187" s="7" t="s">
        <v>507</v>
      </c>
      <c r="AZ187" s="7" t="s">
        <v>507</v>
      </c>
      <c r="BE187" s="6" t="s">
        <v>842</v>
      </c>
      <c r="BF187" s="7" t="s">
        <v>234</v>
      </c>
      <c r="BR187" s="7"/>
      <c r="BS187" s="7"/>
      <c r="BT187" s="7"/>
      <c r="BU187" s="7"/>
      <c r="BV187" s="7"/>
      <c r="BW187" s="7"/>
      <c r="BY187" s="7"/>
      <c r="BZ187" s="7"/>
      <c r="CA187" s="7"/>
      <c r="CB187" s="7"/>
      <c r="CC187" s="7"/>
      <c r="CD187" s="7"/>
      <c r="CE187" s="7"/>
      <c r="CF187" s="7"/>
      <c r="CG187" s="7"/>
      <c r="CH187" s="7"/>
      <c r="CP187" s="174"/>
      <c r="CX187" s="88"/>
      <c r="CY187" s="88"/>
      <c r="CZ187" s="88"/>
      <c r="DA187" s="88"/>
      <c r="DB187" s="61"/>
      <c r="DC187" s="61"/>
      <c r="DD187" s="61"/>
      <c r="DE187" s="61"/>
      <c r="DF187" s="61"/>
      <c r="DG187" s="61"/>
      <c r="DH187" s="61"/>
      <c r="DI187" s="61"/>
      <c r="DJ187" s="61"/>
      <c r="DK187" s="61"/>
      <c r="DL187" s="61"/>
      <c r="DM187" s="61"/>
      <c r="DN187" s="61"/>
      <c r="DO187" s="61"/>
      <c r="DP187" s="61"/>
      <c r="DQ187" s="61"/>
      <c r="DR187" s="61"/>
    </row>
    <row r="188" spans="1:122" hidden="1">
      <c r="A188" s="8">
        <v>10086</v>
      </c>
      <c r="B188" s="7" t="s">
        <v>843</v>
      </c>
      <c r="W188" s="7" t="s">
        <v>677</v>
      </c>
      <c r="X188" s="7" t="s">
        <v>844</v>
      </c>
      <c r="Y188" s="7" t="s">
        <v>845</v>
      </c>
      <c r="Z188" s="6" t="s">
        <v>412</v>
      </c>
      <c r="AA188" s="7" t="s">
        <v>265</v>
      </c>
      <c r="AF188" s="78"/>
      <c r="AI188" s="60" t="s">
        <v>181</v>
      </c>
      <c r="AK188" s="5" t="s">
        <v>181</v>
      </c>
      <c r="AL188" s="7" t="s">
        <v>181</v>
      </c>
      <c r="AM188" s="7" t="s">
        <v>181</v>
      </c>
      <c r="AN188" s="6" t="s">
        <v>181</v>
      </c>
      <c r="AO188" s="7" t="s">
        <v>507</v>
      </c>
      <c r="AQ188" s="7" t="s">
        <v>507</v>
      </c>
      <c r="AU188" s="7" t="s">
        <v>199</v>
      </c>
      <c r="AW188" s="7" t="s">
        <v>199</v>
      </c>
      <c r="AX188" s="7" t="s">
        <v>199</v>
      </c>
      <c r="AZ188" s="7" t="s">
        <v>199</v>
      </c>
      <c r="BE188" s="6" t="s">
        <v>846</v>
      </c>
      <c r="BF188" s="7" t="s">
        <v>189</v>
      </c>
      <c r="BG188" s="7" t="s">
        <v>189</v>
      </c>
      <c r="BH188" s="7" t="s">
        <v>189</v>
      </c>
      <c r="BI188" s="7" t="s">
        <v>189</v>
      </c>
      <c r="BJ188" s="7" t="s">
        <v>189</v>
      </c>
      <c r="BK188" s="7" t="s">
        <v>189</v>
      </c>
      <c r="BL188" s="7" t="s">
        <v>189</v>
      </c>
      <c r="BR188" s="7"/>
      <c r="BS188" s="7"/>
      <c r="BT188" s="7"/>
      <c r="BU188" s="7"/>
      <c r="BV188" s="7"/>
      <c r="BW188" s="7"/>
      <c r="BY188" s="7"/>
      <c r="BZ188" s="7"/>
      <c r="CA188" s="7"/>
      <c r="CB188" s="7"/>
      <c r="CC188" s="7"/>
      <c r="CD188" s="7"/>
      <c r="CE188" s="7"/>
      <c r="CF188" s="7"/>
      <c r="CG188" s="7"/>
      <c r="CH188" s="7"/>
      <c r="CJ188" s="7" t="s">
        <v>181</v>
      </c>
      <c r="CK188" s="7" t="s">
        <v>181</v>
      </c>
      <c r="CL188" s="7" t="s">
        <v>181</v>
      </c>
      <c r="CP188" s="169" t="s">
        <v>847</v>
      </c>
      <c r="CQ188" s="5" t="s">
        <v>234</v>
      </c>
      <c r="CX188" s="68" t="s">
        <v>181</v>
      </c>
      <c r="CY188" s="88"/>
      <c r="CZ188" s="88"/>
      <c r="DA188" s="88"/>
      <c r="DB188" s="61" t="s">
        <v>246</v>
      </c>
      <c r="DC188" s="61" t="s">
        <v>246</v>
      </c>
      <c r="DD188" s="61" t="s">
        <v>246</v>
      </c>
      <c r="DE188" s="62" t="s">
        <v>848</v>
      </c>
      <c r="DF188" s="62" t="s">
        <v>655</v>
      </c>
      <c r="DG188" s="62" t="s">
        <v>643</v>
      </c>
      <c r="DH188" s="80" t="s">
        <v>849</v>
      </c>
      <c r="DI188" s="61"/>
      <c r="DJ188" s="61" t="s">
        <v>181</v>
      </c>
      <c r="DK188" s="61"/>
      <c r="DL188" s="61" t="s">
        <v>181</v>
      </c>
      <c r="DM188" s="61"/>
      <c r="DN188" s="61" t="s">
        <v>181</v>
      </c>
      <c r="DO188" s="61"/>
      <c r="DP188" s="69" t="s">
        <v>246</v>
      </c>
      <c r="DR188" s="71"/>
    </row>
    <row r="189" spans="1:122" hidden="1">
      <c r="A189" s="8">
        <v>10087</v>
      </c>
      <c r="B189" s="7" t="s">
        <v>850</v>
      </c>
      <c r="W189" s="7" t="s">
        <v>677</v>
      </c>
      <c r="X189" s="7" t="s">
        <v>844</v>
      </c>
      <c r="Y189" s="7" t="s">
        <v>845</v>
      </c>
      <c r="Z189" s="6" t="s">
        <v>412</v>
      </c>
      <c r="AA189" s="7" t="s">
        <v>265</v>
      </c>
      <c r="AF189" s="78"/>
      <c r="AI189" s="60" t="s">
        <v>181</v>
      </c>
      <c r="AK189" s="5" t="s">
        <v>181</v>
      </c>
      <c r="AL189" s="7" t="s">
        <v>181</v>
      </c>
      <c r="AM189" s="7" t="s">
        <v>181</v>
      </c>
      <c r="AN189" s="6" t="s">
        <v>181</v>
      </c>
      <c r="AO189" s="7" t="s">
        <v>199</v>
      </c>
      <c r="AQ189" s="7" t="s">
        <v>199</v>
      </c>
      <c r="AU189" s="7" t="s">
        <v>199</v>
      </c>
      <c r="AW189" s="7" t="s">
        <v>199</v>
      </c>
      <c r="AX189" s="7" t="s">
        <v>199</v>
      </c>
      <c r="AZ189" s="7" t="s">
        <v>199</v>
      </c>
      <c r="BF189" s="7" t="s">
        <v>189</v>
      </c>
      <c r="BG189" s="7" t="s">
        <v>189</v>
      </c>
      <c r="BH189" s="7" t="s">
        <v>189</v>
      </c>
      <c r="BI189" s="7" t="s">
        <v>189</v>
      </c>
      <c r="BJ189" s="7" t="s">
        <v>189</v>
      </c>
      <c r="BK189" s="7" t="s">
        <v>189</v>
      </c>
      <c r="BL189" s="7" t="s">
        <v>189</v>
      </c>
      <c r="BR189" s="7"/>
      <c r="BS189" s="7"/>
      <c r="BT189" s="7"/>
      <c r="BU189" s="7"/>
      <c r="BV189" s="7"/>
      <c r="BW189" s="7"/>
      <c r="BY189" s="7"/>
      <c r="BZ189" s="7"/>
      <c r="CA189" s="7"/>
      <c r="CB189" s="7"/>
      <c r="CC189" s="7"/>
      <c r="CD189" s="7"/>
      <c r="CE189" s="7"/>
      <c r="CF189" s="7"/>
      <c r="CG189" s="7"/>
      <c r="CH189" s="7"/>
      <c r="CJ189" s="7" t="s">
        <v>181</v>
      </c>
      <c r="CK189" s="7" t="s">
        <v>181</v>
      </c>
      <c r="CL189" s="7" t="s">
        <v>181</v>
      </c>
      <c r="CP189" s="169" t="s">
        <v>851</v>
      </c>
      <c r="CQ189" s="5" t="s">
        <v>234</v>
      </c>
      <c r="CX189" s="68" t="s">
        <v>181</v>
      </c>
      <c r="CY189" s="88"/>
      <c r="CZ189" s="88"/>
      <c r="DA189" s="88"/>
      <c r="DB189" s="61" t="s">
        <v>246</v>
      </c>
      <c r="DC189" s="61" t="s">
        <v>246</v>
      </c>
      <c r="DD189" s="61" t="s">
        <v>246</v>
      </c>
      <c r="DE189" s="62" t="s">
        <v>852</v>
      </c>
      <c r="DF189" s="62" t="s">
        <v>655</v>
      </c>
      <c r="DG189" s="62" t="s">
        <v>305</v>
      </c>
      <c r="DH189" s="80" t="s">
        <v>853</v>
      </c>
      <c r="DI189" s="61"/>
      <c r="DJ189" s="61" t="s">
        <v>181</v>
      </c>
      <c r="DK189" s="61"/>
      <c r="DL189" s="61" t="s">
        <v>181</v>
      </c>
      <c r="DM189" s="61"/>
      <c r="DN189" s="61" t="s">
        <v>181</v>
      </c>
      <c r="DO189" s="61"/>
      <c r="DP189" s="69" t="s">
        <v>246</v>
      </c>
      <c r="DR189" s="71"/>
    </row>
    <row r="190" spans="1:122" hidden="1">
      <c r="A190" s="8">
        <v>10090</v>
      </c>
      <c r="B190" s="7" t="s">
        <v>854</v>
      </c>
      <c r="W190" s="7" t="s">
        <v>677</v>
      </c>
      <c r="X190" s="7" t="s">
        <v>844</v>
      </c>
      <c r="Y190" s="7" t="s">
        <v>855</v>
      </c>
      <c r="Z190" s="6" t="s">
        <v>226</v>
      </c>
      <c r="AA190" s="7" t="s">
        <v>308</v>
      </c>
      <c r="AF190" s="78"/>
      <c r="AI190" s="60" t="s">
        <v>181</v>
      </c>
      <c r="AL190" s="7" t="s">
        <v>181</v>
      </c>
      <c r="AN190" s="6" t="s">
        <v>181</v>
      </c>
      <c r="AO190" s="7" t="s">
        <v>507</v>
      </c>
      <c r="AQ190" s="7" t="s">
        <v>507</v>
      </c>
      <c r="AU190" s="7" t="s">
        <v>199</v>
      </c>
      <c r="AW190" s="7" t="s">
        <v>199</v>
      </c>
      <c r="AX190" s="7" t="s">
        <v>199</v>
      </c>
      <c r="AZ190" s="7" t="s">
        <v>199</v>
      </c>
      <c r="BE190" s="6" t="s">
        <v>846</v>
      </c>
      <c r="BF190" s="7" t="s">
        <v>189</v>
      </c>
      <c r="BG190" s="7" t="s">
        <v>189</v>
      </c>
      <c r="BH190" s="7" t="s">
        <v>189</v>
      </c>
      <c r="BI190" s="7" t="s">
        <v>189</v>
      </c>
      <c r="BJ190" s="7" t="s">
        <v>189</v>
      </c>
      <c r="BK190" s="7" t="s">
        <v>189</v>
      </c>
      <c r="BL190" s="7" t="s">
        <v>189</v>
      </c>
      <c r="BR190" s="7"/>
      <c r="BS190" s="7"/>
      <c r="BT190" s="7"/>
      <c r="BU190" s="7"/>
      <c r="BV190" s="7"/>
      <c r="BW190" s="7"/>
      <c r="BY190" s="7"/>
      <c r="BZ190" s="7"/>
      <c r="CA190" s="7"/>
      <c r="CB190" s="7"/>
      <c r="CC190" s="7"/>
      <c r="CD190" s="7"/>
      <c r="CE190" s="7"/>
      <c r="CF190" s="7"/>
      <c r="CG190" s="7"/>
      <c r="CH190" s="7"/>
      <c r="CP190" s="167" t="s">
        <v>856</v>
      </c>
      <c r="CQ190" s="5" t="s">
        <v>234</v>
      </c>
      <c r="CX190" s="68" t="s">
        <v>181</v>
      </c>
      <c r="CY190" s="88"/>
      <c r="CZ190" s="88"/>
      <c r="DA190" s="88"/>
      <c r="DB190" s="61" t="s">
        <v>246</v>
      </c>
      <c r="DC190" s="61" t="s">
        <v>246</v>
      </c>
      <c r="DD190" s="61" t="s">
        <v>246</v>
      </c>
      <c r="DE190" s="62" t="s">
        <v>857</v>
      </c>
      <c r="DF190" s="62" t="s">
        <v>642</v>
      </c>
      <c r="DG190" s="62" t="s">
        <v>643</v>
      </c>
      <c r="DH190" s="80" t="s">
        <v>858</v>
      </c>
      <c r="DI190" s="61"/>
      <c r="DJ190" s="61" t="s">
        <v>181</v>
      </c>
      <c r="DK190" s="61"/>
      <c r="DL190" s="61" t="s">
        <v>181</v>
      </c>
      <c r="DM190" s="61"/>
      <c r="DN190" s="61" t="s">
        <v>181</v>
      </c>
      <c r="DO190" s="61"/>
      <c r="DQ190" s="69" t="s">
        <v>645</v>
      </c>
      <c r="DR190" s="71"/>
    </row>
    <row r="191" spans="1:122" hidden="1">
      <c r="A191" s="8">
        <v>10085</v>
      </c>
      <c r="B191" s="7" t="s">
        <v>859</v>
      </c>
      <c r="W191" s="7" t="s">
        <v>677</v>
      </c>
      <c r="X191" s="7" t="s">
        <v>844</v>
      </c>
      <c r="Y191" s="7" t="s">
        <v>845</v>
      </c>
      <c r="Z191" s="6" t="s">
        <v>412</v>
      </c>
      <c r="AA191" s="7" t="s">
        <v>192</v>
      </c>
      <c r="AE191" s="59" t="s">
        <v>860</v>
      </c>
      <c r="AF191" s="78"/>
      <c r="AH191" s="111" t="s">
        <v>234</v>
      </c>
      <c r="AI191" s="60" t="s">
        <v>181</v>
      </c>
      <c r="AK191" s="5" t="s">
        <v>181</v>
      </c>
      <c r="AL191" s="7" t="s">
        <v>181</v>
      </c>
      <c r="AM191" s="7" t="s">
        <v>181</v>
      </c>
      <c r="AN191" s="6" t="s">
        <v>181</v>
      </c>
      <c r="AO191" s="7" t="s">
        <v>507</v>
      </c>
      <c r="AQ191" s="7" t="s">
        <v>507</v>
      </c>
      <c r="AU191" s="7" t="s">
        <v>199</v>
      </c>
      <c r="AW191" s="7" t="s">
        <v>199</v>
      </c>
      <c r="AX191" s="7" t="s">
        <v>199</v>
      </c>
      <c r="AZ191" s="7" t="s">
        <v>199</v>
      </c>
      <c r="BE191" s="6" t="s">
        <v>861</v>
      </c>
      <c r="BF191" s="7" t="s">
        <v>189</v>
      </c>
      <c r="BG191" s="7" t="s">
        <v>189</v>
      </c>
      <c r="BH191" s="7" t="s">
        <v>189</v>
      </c>
      <c r="BI191" s="7" t="s">
        <v>189</v>
      </c>
      <c r="BJ191" s="7" t="s">
        <v>189</v>
      </c>
      <c r="BK191" s="7" t="s">
        <v>189</v>
      </c>
      <c r="BL191" s="7" t="s">
        <v>189</v>
      </c>
      <c r="BR191" s="7"/>
      <c r="BS191" s="7"/>
      <c r="BT191" s="7"/>
      <c r="BU191" s="7"/>
      <c r="BV191" s="7"/>
      <c r="BW191" s="7"/>
      <c r="BY191" s="7"/>
      <c r="BZ191" s="7"/>
      <c r="CA191" s="7"/>
      <c r="CB191" s="7"/>
      <c r="CC191" s="7"/>
      <c r="CD191" s="7"/>
      <c r="CE191" s="7"/>
      <c r="CF191" s="7"/>
      <c r="CG191" s="7"/>
      <c r="CH191" s="7"/>
      <c r="CJ191" s="7" t="s">
        <v>181</v>
      </c>
      <c r="CK191" s="7" t="s">
        <v>181</v>
      </c>
      <c r="CL191" s="7" t="s">
        <v>181</v>
      </c>
      <c r="CP191" s="167" t="s">
        <v>862</v>
      </c>
      <c r="CQ191" s="5" t="s">
        <v>234</v>
      </c>
      <c r="CX191" s="68" t="s">
        <v>181</v>
      </c>
      <c r="CY191" s="88"/>
      <c r="CZ191" s="88"/>
      <c r="DA191" s="88"/>
      <c r="DB191" s="61" t="s">
        <v>246</v>
      </c>
      <c r="DC191" s="61" t="s">
        <v>246</v>
      </c>
      <c r="DD191" s="61" t="s">
        <v>246</v>
      </c>
      <c r="DE191" s="62" t="s">
        <v>863</v>
      </c>
      <c r="DF191" s="62" t="s">
        <v>220</v>
      </c>
      <c r="DG191" s="62" t="s">
        <v>643</v>
      </c>
      <c r="DH191" s="80" t="s">
        <v>864</v>
      </c>
      <c r="DI191" s="61"/>
      <c r="DJ191" s="61" t="s">
        <v>181</v>
      </c>
      <c r="DK191" s="61"/>
      <c r="DL191" s="61" t="s">
        <v>181</v>
      </c>
      <c r="DM191" s="61"/>
      <c r="DN191" s="61" t="s">
        <v>181</v>
      </c>
      <c r="DO191" s="61"/>
      <c r="DP191" s="7" t="s">
        <v>865</v>
      </c>
      <c r="DQ191" s="69"/>
      <c r="DR191" s="71"/>
    </row>
    <row r="192" spans="1:122" hidden="1">
      <c r="A192" s="8">
        <v>10091</v>
      </c>
      <c r="B192" s="7" t="s">
        <v>866</v>
      </c>
      <c r="W192" s="7" t="s">
        <v>677</v>
      </c>
      <c r="X192" s="7" t="s">
        <v>867</v>
      </c>
      <c r="Z192" s="6" t="s">
        <v>868</v>
      </c>
      <c r="AA192" s="7" t="s">
        <v>192</v>
      </c>
      <c r="AE192" s="26" t="s">
        <v>869</v>
      </c>
      <c r="AF192" s="78"/>
      <c r="AG192" s="78"/>
      <c r="AH192" s="111" t="s">
        <v>234</v>
      </c>
      <c r="AI192" s="60" t="s">
        <v>181</v>
      </c>
      <c r="AK192" s="5" t="s">
        <v>181</v>
      </c>
      <c r="AM192" s="7" t="s">
        <v>181</v>
      </c>
      <c r="AN192" s="6" t="s">
        <v>181</v>
      </c>
      <c r="AO192" s="7" t="s">
        <v>183</v>
      </c>
      <c r="AU192" s="7" t="s">
        <v>199</v>
      </c>
      <c r="AX192" s="7" t="s">
        <v>199</v>
      </c>
      <c r="BF192" s="7" t="s">
        <v>189</v>
      </c>
      <c r="BG192" s="7" t="s">
        <v>189</v>
      </c>
      <c r="BH192" s="7" t="s">
        <v>189</v>
      </c>
      <c r="BI192" s="7" t="s">
        <v>189</v>
      </c>
      <c r="BJ192" s="7" t="s">
        <v>189</v>
      </c>
      <c r="BK192" s="7" t="s">
        <v>189</v>
      </c>
      <c r="BL192" s="7" t="s">
        <v>189</v>
      </c>
      <c r="BR192" s="7"/>
      <c r="BS192" s="7"/>
      <c r="BT192" s="7"/>
      <c r="BU192" s="7"/>
      <c r="BV192" s="7"/>
      <c r="BW192" s="7"/>
      <c r="BY192" s="7"/>
      <c r="BZ192" s="7"/>
      <c r="CA192" s="7"/>
      <c r="CB192" s="7"/>
      <c r="CC192" s="7"/>
      <c r="CD192" s="7"/>
      <c r="CE192" s="7"/>
      <c r="CF192" s="7"/>
      <c r="CG192" s="7"/>
      <c r="CH192" s="7"/>
      <c r="CP192" s="167" t="s">
        <v>870</v>
      </c>
      <c r="CQ192" s="5" t="s">
        <v>234</v>
      </c>
      <c r="CX192" s="68" t="s">
        <v>181</v>
      </c>
      <c r="CY192" s="88"/>
      <c r="CZ192" s="88"/>
      <c r="DA192" s="88"/>
      <c r="DB192" s="61" t="s">
        <v>246</v>
      </c>
      <c r="DC192" s="61" t="s">
        <v>246</v>
      </c>
      <c r="DD192" s="61" t="s">
        <v>246</v>
      </c>
      <c r="DE192" s="80" t="s">
        <v>871</v>
      </c>
      <c r="DF192" s="80" t="s">
        <v>686</v>
      </c>
      <c r="DG192" s="80" t="s">
        <v>643</v>
      </c>
      <c r="DH192" s="80" t="s">
        <v>872</v>
      </c>
      <c r="DI192" s="61"/>
      <c r="DJ192" s="61" t="s">
        <v>181</v>
      </c>
      <c r="DK192" s="61"/>
      <c r="DL192" s="61" t="s">
        <v>181</v>
      </c>
      <c r="DM192" s="61"/>
      <c r="DN192" s="61" t="s">
        <v>181</v>
      </c>
      <c r="DO192" s="61"/>
      <c r="DP192" s="94" t="s">
        <v>873</v>
      </c>
      <c r="DR192" s="71"/>
    </row>
    <row r="193" spans="1:122" hidden="1">
      <c r="A193" s="8">
        <v>10092</v>
      </c>
      <c r="B193" s="7" t="s">
        <v>874</v>
      </c>
      <c r="W193" s="7" t="s">
        <v>677</v>
      </c>
      <c r="X193" s="7" t="s">
        <v>875</v>
      </c>
      <c r="Y193" s="7" t="s">
        <v>876</v>
      </c>
      <c r="Z193" s="6" t="s">
        <v>877</v>
      </c>
      <c r="AA193" s="7" t="s">
        <v>192</v>
      </c>
      <c r="AE193" s="59" t="s">
        <v>878</v>
      </c>
      <c r="AF193" s="78"/>
      <c r="AI193" s="60" t="s">
        <v>181</v>
      </c>
      <c r="AK193" s="5" t="s">
        <v>181</v>
      </c>
      <c r="AN193" s="6" t="s">
        <v>181</v>
      </c>
      <c r="AO193" s="7" t="s">
        <v>507</v>
      </c>
      <c r="AU193" s="7" t="s">
        <v>199</v>
      </c>
      <c r="AX193" s="7" t="s">
        <v>199</v>
      </c>
      <c r="BB193" s="7" t="s">
        <v>183</v>
      </c>
      <c r="BC193" s="7" t="s">
        <v>183</v>
      </c>
      <c r="BE193" s="6" t="s">
        <v>879</v>
      </c>
      <c r="BF193" s="7" t="s">
        <v>189</v>
      </c>
      <c r="BG193" s="7" t="s">
        <v>189</v>
      </c>
      <c r="BH193" s="7" t="s">
        <v>189</v>
      </c>
      <c r="BI193" s="7" t="s">
        <v>189</v>
      </c>
      <c r="BJ193" s="7" t="s">
        <v>189</v>
      </c>
      <c r="BK193" s="7" t="s">
        <v>189</v>
      </c>
      <c r="BL193" s="7" t="s">
        <v>189</v>
      </c>
      <c r="BQ193" s="7" t="s">
        <v>181</v>
      </c>
      <c r="BR193" s="7"/>
      <c r="BS193" s="7"/>
      <c r="BT193" s="7"/>
      <c r="BU193" s="7"/>
      <c r="BV193" s="7"/>
      <c r="BW193" s="7"/>
      <c r="BY193" s="7"/>
      <c r="BZ193" s="7"/>
      <c r="CA193" s="7"/>
      <c r="CB193" s="7"/>
      <c r="CC193" s="7"/>
      <c r="CD193" s="7"/>
      <c r="CE193" s="7"/>
      <c r="CF193" s="7"/>
      <c r="CG193" s="7"/>
      <c r="CH193" s="7"/>
      <c r="CP193" s="264" t="s">
        <v>880</v>
      </c>
      <c r="CX193" s="68" t="s">
        <v>181</v>
      </c>
      <c r="CY193" s="88"/>
      <c r="CZ193" s="88"/>
      <c r="DA193" s="88"/>
      <c r="DB193" s="61" t="s">
        <v>881</v>
      </c>
      <c r="DC193" s="61" t="s">
        <v>220</v>
      </c>
      <c r="DD193" s="61" t="s">
        <v>750</v>
      </c>
      <c r="DE193" s="61"/>
      <c r="DF193" s="61"/>
      <c r="DG193" s="61"/>
      <c r="DH193" s="61" t="s">
        <v>882</v>
      </c>
      <c r="DI193" s="61"/>
      <c r="DJ193" s="61"/>
      <c r="DK193" s="61"/>
      <c r="DL193" s="61" t="s">
        <v>181</v>
      </c>
      <c r="DM193" s="61"/>
      <c r="DN193" s="61" t="s">
        <v>189</v>
      </c>
      <c r="DO193" s="61"/>
      <c r="DP193" s="69" t="s">
        <v>883</v>
      </c>
      <c r="DR193" s="71"/>
    </row>
    <row r="194" spans="1:122" hidden="1">
      <c r="A194" s="8">
        <v>10093</v>
      </c>
      <c r="B194" s="7" t="s">
        <v>884</v>
      </c>
      <c r="W194" s="7" t="s">
        <v>677</v>
      </c>
      <c r="X194" s="7" t="s">
        <v>875</v>
      </c>
      <c r="Y194" s="7" t="s">
        <v>876</v>
      </c>
      <c r="Z194" s="6" t="s">
        <v>877</v>
      </c>
      <c r="AA194" s="7" t="s">
        <v>180</v>
      </c>
      <c r="AF194" s="78"/>
      <c r="AI194" s="60" t="s">
        <v>181</v>
      </c>
      <c r="AK194" s="5" t="s">
        <v>181</v>
      </c>
      <c r="AO194" s="7" t="s">
        <v>199</v>
      </c>
      <c r="AU194" s="7" t="s">
        <v>199</v>
      </c>
      <c r="AX194" s="7" t="s">
        <v>199</v>
      </c>
      <c r="BB194" s="7" t="s">
        <v>183</v>
      </c>
      <c r="BC194" s="7" t="s">
        <v>183</v>
      </c>
      <c r="BF194" s="7" t="s">
        <v>189</v>
      </c>
      <c r="BG194" s="7" t="s">
        <v>189</v>
      </c>
      <c r="BH194" s="7" t="s">
        <v>189</v>
      </c>
      <c r="BI194" s="7" t="s">
        <v>189</v>
      </c>
      <c r="BJ194" s="7" t="s">
        <v>189</v>
      </c>
      <c r="BK194" s="7" t="s">
        <v>189</v>
      </c>
      <c r="BL194" s="7" t="s">
        <v>189</v>
      </c>
      <c r="BQ194" s="7" t="s">
        <v>181</v>
      </c>
      <c r="BR194" s="7"/>
      <c r="BS194" s="7"/>
      <c r="BT194" s="7"/>
      <c r="BU194" s="7"/>
      <c r="BV194" s="7"/>
      <c r="BW194" s="7"/>
      <c r="BY194" s="7"/>
      <c r="BZ194" s="7"/>
      <c r="CA194" s="7"/>
      <c r="CB194" s="7"/>
      <c r="CC194" s="7"/>
      <c r="CD194" s="7"/>
      <c r="CE194" s="7"/>
      <c r="CF194" s="7"/>
      <c r="CG194" s="7"/>
      <c r="CH194" s="7"/>
      <c r="CP194" s="264"/>
      <c r="CX194" s="68" t="s">
        <v>181</v>
      </c>
      <c r="CY194" s="88"/>
      <c r="CZ194" s="88"/>
      <c r="DA194" s="88"/>
      <c r="DE194" s="61" t="s">
        <v>885</v>
      </c>
      <c r="DF194" s="61" t="s">
        <v>886</v>
      </c>
      <c r="DG194" s="61" t="s">
        <v>750</v>
      </c>
      <c r="DH194" s="61" t="s">
        <v>887</v>
      </c>
      <c r="DI194" s="61"/>
      <c r="DJ194" s="61"/>
      <c r="DK194" s="61"/>
      <c r="DL194" s="61" t="s">
        <v>181</v>
      </c>
      <c r="DM194" s="61"/>
      <c r="DN194" s="61" t="s">
        <v>189</v>
      </c>
      <c r="DO194" s="61"/>
      <c r="DP194" s="69"/>
      <c r="DR194" s="71"/>
    </row>
    <row r="195" spans="1:122" hidden="1">
      <c r="A195" s="8">
        <v>10094</v>
      </c>
      <c r="B195" s="7" t="s">
        <v>816</v>
      </c>
      <c r="W195" s="7" t="s">
        <v>677</v>
      </c>
      <c r="X195" s="7" t="s">
        <v>875</v>
      </c>
      <c r="Y195" s="7" t="s">
        <v>876</v>
      </c>
      <c r="Z195" s="6" t="s">
        <v>877</v>
      </c>
      <c r="AA195" s="7" t="s">
        <v>180</v>
      </c>
      <c r="AF195" s="78"/>
      <c r="AI195" s="60" t="s">
        <v>181</v>
      </c>
      <c r="AK195" s="5" t="s">
        <v>181</v>
      </c>
      <c r="AO195" s="7" t="s">
        <v>199</v>
      </c>
      <c r="AU195" s="7" t="s">
        <v>199</v>
      </c>
      <c r="AX195" s="7" t="s">
        <v>199</v>
      </c>
      <c r="BB195" s="7" t="s">
        <v>199</v>
      </c>
      <c r="BC195" s="7" t="s">
        <v>199</v>
      </c>
      <c r="BE195" s="6" t="s">
        <v>888</v>
      </c>
      <c r="BF195" s="7" t="s">
        <v>189</v>
      </c>
      <c r="BG195" s="7" t="s">
        <v>189</v>
      </c>
      <c r="BH195" s="7" t="s">
        <v>189</v>
      </c>
      <c r="BI195" s="7" t="s">
        <v>189</v>
      </c>
      <c r="BJ195" s="7" t="s">
        <v>189</v>
      </c>
      <c r="BK195" s="7" t="s">
        <v>189</v>
      </c>
      <c r="BL195" s="7" t="s">
        <v>189</v>
      </c>
      <c r="BQ195" s="7" t="s">
        <v>181</v>
      </c>
      <c r="BR195" s="7"/>
      <c r="BS195" s="7"/>
      <c r="BT195" s="7"/>
      <c r="BU195" s="7"/>
      <c r="BV195" s="7"/>
      <c r="BW195" s="7"/>
      <c r="BY195" s="7"/>
      <c r="BZ195" s="7"/>
      <c r="CA195" s="7"/>
      <c r="CB195" s="7"/>
      <c r="CC195" s="7"/>
      <c r="CD195" s="7"/>
      <c r="CE195" s="7"/>
      <c r="CF195" s="7"/>
      <c r="CG195" s="7"/>
      <c r="CH195" s="7"/>
      <c r="CP195" s="264"/>
      <c r="CX195" s="68" t="s">
        <v>181</v>
      </c>
      <c r="CY195" s="88"/>
      <c r="CZ195" s="88"/>
      <c r="DA195" s="88"/>
      <c r="DB195" s="61"/>
      <c r="DC195" s="61"/>
      <c r="DD195" s="61"/>
      <c r="DE195" s="61" t="s">
        <v>818</v>
      </c>
      <c r="DF195" s="61" t="s">
        <v>699</v>
      </c>
      <c r="DG195" s="61" t="s">
        <v>750</v>
      </c>
      <c r="DH195" s="61" t="s">
        <v>889</v>
      </c>
      <c r="DI195" s="61"/>
      <c r="DJ195" s="61"/>
      <c r="DK195" s="61"/>
      <c r="DL195" s="61" t="s">
        <v>181</v>
      </c>
      <c r="DM195" s="61"/>
      <c r="DN195" s="61" t="s">
        <v>189</v>
      </c>
      <c r="DO195" s="61"/>
      <c r="DR195" s="69" t="s">
        <v>890</v>
      </c>
    </row>
    <row r="196" spans="1:122" hidden="1">
      <c r="A196" s="8">
        <v>10095</v>
      </c>
      <c r="B196" s="7" t="s">
        <v>820</v>
      </c>
      <c r="W196" s="7" t="s">
        <v>677</v>
      </c>
      <c r="X196" s="7" t="s">
        <v>875</v>
      </c>
      <c r="Y196" s="7" t="s">
        <v>876</v>
      </c>
      <c r="Z196" s="6" t="s">
        <v>877</v>
      </c>
      <c r="AA196" s="7" t="s">
        <v>180</v>
      </c>
      <c r="AF196" s="78"/>
      <c r="AI196" s="60" t="s">
        <v>181</v>
      </c>
      <c r="AK196" s="5" t="s">
        <v>181</v>
      </c>
      <c r="AO196" s="7" t="s">
        <v>507</v>
      </c>
      <c r="AU196" s="7" t="s">
        <v>507</v>
      </c>
      <c r="AX196" s="7" t="s">
        <v>507</v>
      </c>
      <c r="BB196" s="7" t="s">
        <v>507</v>
      </c>
      <c r="BC196" s="7" t="s">
        <v>507</v>
      </c>
      <c r="BE196" s="6" t="s">
        <v>891</v>
      </c>
      <c r="BF196" s="7" t="s">
        <v>189</v>
      </c>
      <c r="BG196" s="7" t="s">
        <v>189</v>
      </c>
      <c r="BH196" s="7" t="s">
        <v>189</v>
      </c>
      <c r="BI196" s="7" t="s">
        <v>189</v>
      </c>
      <c r="BJ196" s="7" t="s">
        <v>189</v>
      </c>
      <c r="BK196" s="7" t="s">
        <v>189</v>
      </c>
      <c r="BL196" s="7" t="s">
        <v>189</v>
      </c>
      <c r="BQ196" s="7" t="s">
        <v>181</v>
      </c>
      <c r="BR196" s="7"/>
      <c r="BS196" s="7"/>
      <c r="BT196" s="7"/>
      <c r="BU196" s="7"/>
      <c r="BV196" s="7"/>
      <c r="BW196" s="7"/>
      <c r="BY196" s="7"/>
      <c r="BZ196" s="7"/>
      <c r="CA196" s="7"/>
      <c r="CB196" s="7"/>
      <c r="CC196" s="7"/>
      <c r="CD196" s="7"/>
      <c r="CE196" s="7"/>
      <c r="CF196" s="7"/>
      <c r="CG196" s="7"/>
      <c r="CH196" s="7"/>
      <c r="CP196" s="264"/>
      <c r="CX196" s="68" t="s">
        <v>181</v>
      </c>
      <c r="CY196" s="88"/>
      <c r="CZ196" s="88"/>
      <c r="DA196" s="88"/>
      <c r="DB196" s="61"/>
      <c r="DC196" s="61"/>
      <c r="DD196" s="61"/>
      <c r="DE196" s="61" t="s">
        <v>822</v>
      </c>
      <c r="DF196" s="61" t="s">
        <v>823</v>
      </c>
      <c r="DG196" s="61" t="s">
        <v>750</v>
      </c>
      <c r="DH196" s="61" t="s">
        <v>892</v>
      </c>
      <c r="DI196" s="61"/>
      <c r="DJ196" s="61"/>
      <c r="DK196" s="61"/>
      <c r="DL196" s="61" t="s">
        <v>181</v>
      </c>
      <c r="DM196" s="61"/>
      <c r="DN196" s="61" t="s">
        <v>189</v>
      </c>
      <c r="DO196" s="61"/>
      <c r="DP196" s="69"/>
      <c r="DR196" s="71"/>
    </row>
    <row r="197" spans="1:122" hidden="1">
      <c r="A197" s="8">
        <v>10096</v>
      </c>
      <c r="B197" s="7" t="s">
        <v>825</v>
      </c>
      <c r="W197" s="7" t="s">
        <v>677</v>
      </c>
      <c r="X197" s="7" t="s">
        <v>875</v>
      </c>
      <c r="Y197" s="7" t="s">
        <v>876</v>
      </c>
      <c r="Z197" s="6" t="s">
        <v>877</v>
      </c>
      <c r="AA197" s="7" t="s">
        <v>180</v>
      </c>
      <c r="AF197" s="78"/>
      <c r="AI197" s="60" t="s">
        <v>181</v>
      </c>
      <c r="AK197" s="5" t="s">
        <v>181</v>
      </c>
      <c r="AO197" s="7" t="s">
        <v>199</v>
      </c>
      <c r="AU197" s="7" t="s">
        <v>199</v>
      </c>
      <c r="AX197" s="7" t="s">
        <v>199</v>
      </c>
      <c r="BB197" s="7" t="s">
        <v>199</v>
      </c>
      <c r="BC197" s="7" t="s">
        <v>199</v>
      </c>
      <c r="BF197" s="7" t="s">
        <v>189</v>
      </c>
      <c r="BG197" s="7" t="s">
        <v>189</v>
      </c>
      <c r="BH197" s="7" t="s">
        <v>189</v>
      </c>
      <c r="BI197" s="7" t="s">
        <v>189</v>
      </c>
      <c r="BJ197" s="7" t="s">
        <v>189</v>
      </c>
      <c r="BK197" s="7" t="s">
        <v>189</v>
      </c>
      <c r="BL197" s="7" t="s">
        <v>189</v>
      </c>
      <c r="BQ197" s="7" t="s">
        <v>181</v>
      </c>
      <c r="BR197" s="7"/>
      <c r="BS197" s="7"/>
      <c r="BT197" s="7"/>
      <c r="BU197" s="7"/>
      <c r="BV197" s="7"/>
      <c r="BW197" s="7"/>
      <c r="BY197" s="7"/>
      <c r="BZ197" s="7"/>
      <c r="CA197" s="7"/>
      <c r="CB197" s="7"/>
      <c r="CC197" s="7"/>
      <c r="CD197" s="7"/>
      <c r="CE197" s="7"/>
      <c r="CF197" s="7"/>
      <c r="CG197" s="7"/>
      <c r="CH197" s="7"/>
      <c r="CP197" s="264"/>
      <c r="CX197" s="68" t="s">
        <v>181</v>
      </c>
      <c r="CY197" s="88"/>
      <c r="CZ197" s="88"/>
      <c r="DA197" s="88"/>
      <c r="DB197" s="61"/>
      <c r="DC197" s="61"/>
      <c r="DD197" s="61"/>
      <c r="DE197" s="61" t="s">
        <v>826</v>
      </c>
      <c r="DF197" s="61" t="s">
        <v>827</v>
      </c>
      <c r="DG197" s="61" t="s">
        <v>750</v>
      </c>
      <c r="DH197" s="61" t="s">
        <v>893</v>
      </c>
      <c r="DI197" s="61"/>
      <c r="DJ197" s="61"/>
      <c r="DK197" s="61"/>
      <c r="DL197" s="61" t="s">
        <v>181</v>
      </c>
      <c r="DM197" s="61"/>
      <c r="DN197" s="61" t="s">
        <v>189</v>
      </c>
      <c r="DO197" s="61"/>
      <c r="DP197" s="69"/>
      <c r="DR197" s="71"/>
    </row>
    <row r="198" spans="1:122" hidden="1">
      <c r="A198" s="8">
        <v>10097</v>
      </c>
      <c r="B198" s="7" t="s">
        <v>763</v>
      </c>
      <c r="W198" s="7" t="s">
        <v>677</v>
      </c>
      <c r="X198" s="7" t="s">
        <v>875</v>
      </c>
      <c r="Y198" s="7" t="s">
        <v>876</v>
      </c>
      <c r="Z198" s="6" t="s">
        <v>877</v>
      </c>
      <c r="AA198" s="7" t="s">
        <v>180</v>
      </c>
      <c r="AF198" s="78"/>
      <c r="AI198" s="60" t="s">
        <v>181</v>
      </c>
      <c r="AK198" s="5" t="s">
        <v>181</v>
      </c>
      <c r="AO198" s="7" t="s">
        <v>507</v>
      </c>
      <c r="AU198" s="7" t="s">
        <v>507</v>
      </c>
      <c r="AX198" s="7" t="s">
        <v>507</v>
      </c>
      <c r="BB198" s="7" t="s">
        <v>507</v>
      </c>
      <c r="BC198" s="7" t="s">
        <v>507</v>
      </c>
      <c r="BE198" s="6" t="s">
        <v>891</v>
      </c>
      <c r="BF198" s="7" t="s">
        <v>189</v>
      </c>
      <c r="BG198" s="7" t="s">
        <v>189</v>
      </c>
      <c r="BH198" s="7" t="s">
        <v>189</v>
      </c>
      <c r="BI198" s="7" t="s">
        <v>189</v>
      </c>
      <c r="BJ198" s="7" t="s">
        <v>189</v>
      </c>
      <c r="BK198" s="7" t="s">
        <v>189</v>
      </c>
      <c r="BL198" s="7" t="s">
        <v>189</v>
      </c>
      <c r="BQ198" s="7" t="s">
        <v>181</v>
      </c>
      <c r="BR198" s="7"/>
      <c r="BS198" s="7"/>
      <c r="BT198" s="7"/>
      <c r="BU198" s="7"/>
      <c r="BV198" s="7"/>
      <c r="BW198" s="7"/>
      <c r="BY198" s="7"/>
      <c r="BZ198" s="7"/>
      <c r="CA198" s="7"/>
      <c r="CB198" s="7"/>
      <c r="CC198" s="7"/>
      <c r="CD198" s="7"/>
      <c r="CE198" s="7"/>
      <c r="CF198" s="7"/>
      <c r="CG198" s="7"/>
      <c r="CH198" s="7"/>
      <c r="CP198" s="264"/>
      <c r="CX198" s="68" t="s">
        <v>181</v>
      </c>
      <c r="CY198" s="88"/>
      <c r="CZ198" s="88"/>
      <c r="DA198" s="88"/>
      <c r="DB198" s="61"/>
      <c r="DC198" s="61"/>
      <c r="DD198" s="61"/>
      <c r="DE198" s="61" t="s">
        <v>829</v>
      </c>
      <c r="DF198" s="61" t="s">
        <v>699</v>
      </c>
      <c r="DG198" s="61" t="s">
        <v>750</v>
      </c>
      <c r="DH198" s="61" t="s">
        <v>894</v>
      </c>
      <c r="DI198" s="61"/>
      <c r="DJ198" s="61"/>
      <c r="DK198" s="61"/>
      <c r="DL198" s="61" t="s">
        <v>181</v>
      </c>
      <c r="DM198" s="61"/>
      <c r="DN198" s="61" t="s">
        <v>189</v>
      </c>
      <c r="DO198" s="61"/>
      <c r="DP198" s="69"/>
      <c r="DR198" s="71"/>
    </row>
    <row r="199" spans="1:122" hidden="1">
      <c r="A199" s="8">
        <v>10098</v>
      </c>
      <c r="B199" s="7" t="s">
        <v>831</v>
      </c>
      <c r="W199" s="7" t="s">
        <v>677</v>
      </c>
      <c r="X199" s="7" t="s">
        <v>875</v>
      </c>
      <c r="Y199" s="7" t="s">
        <v>876</v>
      </c>
      <c r="Z199" s="6" t="s">
        <v>877</v>
      </c>
      <c r="AA199" s="7" t="s">
        <v>180</v>
      </c>
      <c r="AF199" s="78"/>
      <c r="AI199" s="60" t="s">
        <v>181</v>
      </c>
      <c r="AK199" s="5" t="s">
        <v>181</v>
      </c>
      <c r="AO199" s="7" t="s">
        <v>507</v>
      </c>
      <c r="AU199" s="7" t="s">
        <v>507</v>
      </c>
      <c r="AX199" s="7" t="s">
        <v>507</v>
      </c>
      <c r="BB199" s="7" t="s">
        <v>507</v>
      </c>
      <c r="BC199" s="7" t="s">
        <v>507</v>
      </c>
      <c r="BE199" s="6" t="s">
        <v>891</v>
      </c>
      <c r="BF199" s="7" t="s">
        <v>189</v>
      </c>
      <c r="BG199" s="7" t="s">
        <v>189</v>
      </c>
      <c r="BH199" s="7" t="s">
        <v>189</v>
      </c>
      <c r="BI199" s="7" t="s">
        <v>189</v>
      </c>
      <c r="BJ199" s="7" t="s">
        <v>189</v>
      </c>
      <c r="BK199" s="7" t="s">
        <v>189</v>
      </c>
      <c r="BL199" s="7" t="s">
        <v>189</v>
      </c>
      <c r="BQ199" s="7" t="s">
        <v>181</v>
      </c>
      <c r="BR199" s="7"/>
      <c r="BS199" s="7"/>
      <c r="BT199" s="7"/>
      <c r="BU199" s="7"/>
      <c r="BV199" s="7"/>
      <c r="BW199" s="7"/>
      <c r="BY199" s="7"/>
      <c r="BZ199" s="7"/>
      <c r="CA199" s="7"/>
      <c r="CB199" s="7"/>
      <c r="CC199" s="7"/>
      <c r="CD199" s="7"/>
      <c r="CE199" s="7"/>
      <c r="CF199" s="7"/>
      <c r="CG199" s="7"/>
      <c r="CH199" s="7"/>
      <c r="CP199" s="264"/>
      <c r="CX199" s="68" t="s">
        <v>181</v>
      </c>
      <c r="CY199" s="88"/>
      <c r="CZ199" s="88"/>
      <c r="DA199" s="88"/>
      <c r="DB199" s="61"/>
      <c r="DC199" s="61"/>
      <c r="DD199" s="61"/>
      <c r="DE199" s="61" t="s">
        <v>832</v>
      </c>
      <c r="DF199" s="61" t="s">
        <v>833</v>
      </c>
      <c r="DG199" s="61" t="s">
        <v>750</v>
      </c>
      <c r="DH199" s="61" t="s">
        <v>895</v>
      </c>
      <c r="DI199" s="61"/>
      <c r="DJ199" s="61"/>
      <c r="DK199" s="61"/>
      <c r="DL199" s="61" t="s">
        <v>181</v>
      </c>
      <c r="DM199" s="61"/>
      <c r="DN199" s="61" t="s">
        <v>189</v>
      </c>
      <c r="DO199" s="61"/>
      <c r="DP199" s="69"/>
      <c r="DR199" s="71"/>
    </row>
    <row r="200" spans="1:122" hidden="1">
      <c r="A200" s="8">
        <v>10099</v>
      </c>
      <c r="B200" s="7" t="s">
        <v>756</v>
      </c>
      <c r="W200" s="7" t="s">
        <v>677</v>
      </c>
      <c r="X200" s="7" t="s">
        <v>875</v>
      </c>
      <c r="Y200" s="7" t="s">
        <v>876</v>
      </c>
      <c r="Z200" s="6" t="s">
        <v>877</v>
      </c>
      <c r="AA200" s="7" t="s">
        <v>192</v>
      </c>
      <c r="AE200" s="26" t="s">
        <v>758</v>
      </c>
      <c r="AF200" s="78"/>
      <c r="AG200" s="78"/>
      <c r="AI200" s="60" t="s">
        <v>181</v>
      </c>
      <c r="AK200" s="5" t="s">
        <v>181</v>
      </c>
      <c r="AN200" s="6" t="s">
        <v>181</v>
      </c>
      <c r="AO200" s="7" t="s">
        <v>507</v>
      </c>
      <c r="AU200" s="7" t="s">
        <v>507</v>
      </c>
      <c r="AX200" s="7" t="s">
        <v>507</v>
      </c>
      <c r="BB200" s="7" t="s">
        <v>183</v>
      </c>
      <c r="BC200" s="7" t="s">
        <v>183</v>
      </c>
      <c r="BE200" s="6" t="s">
        <v>896</v>
      </c>
      <c r="BF200" s="7" t="s">
        <v>189</v>
      </c>
      <c r="BG200" s="7" t="s">
        <v>189</v>
      </c>
      <c r="BH200" s="7" t="s">
        <v>189</v>
      </c>
      <c r="BI200" s="7" t="s">
        <v>189</v>
      </c>
      <c r="BJ200" s="7" t="s">
        <v>189</v>
      </c>
      <c r="BK200" s="7" t="s">
        <v>189</v>
      </c>
      <c r="BL200" s="7" t="s">
        <v>189</v>
      </c>
      <c r="BQ200" s="7" t="s">
        <v>181</v>
      </c>
      <c r="BR200" s="7"/>
      <c r="BS200" s="7"/>
      <c r="BT200" s="7"/>
      <c r="BU200" s="7"/>
      <c r="BV200" s="7"/>
      <c r="BW200" s="7"/>
      <c r="BY200" s="7"/>
      <c r="BZ200" s="7"/>
      <c r="CA200" s="7"/>
      <c r="CB200" s="7"/>
      <c r="CC200" s="7"/>
      <c r="CD200" s="7"/>
      <c r="CE200" s="7"/>
      <c r="CF200" s="7"/>
      <c r="CG200" s="7"/>
      <c r="CH200" s="7"/>
      <c r="CP200" s="264"/>
      <c r="CX200" s="68" t="s">
        <v>181</v>
      </c>
      <c r="CY200" s="88"/>
      <c r="CZ200" s="88"/>
      <c r="DA200" s="88"/>
      <c r="DE200" s="61" t="s">
        <v>897</v>
      </c>
      <c r="DF200" s="61" t="s">
        <v>220</v>
      </c>
      <c r="DG200" s="61" t="s">
        <v>221</v>
      </c>
      <c r="DH200" s="61" t="s">
        <v>898</v>
      </c>
      <c r="DI200" s="61"/>
      <c r="DJ200" s="61"/>
      <c r="DK200" s="61"/>
      <c r="DL200" s="61" t="s">
        <v>181</v>
      </c>
      <c r="DM200" s="61"/>
      <c r="DN200" s="61" t="s">
        <v>189</v>
      </c>
      <c r="DO200" s="61"/>
      <c r="DP200" s="61" t="s">
        <v>762</v>
      </c>
      <c r="DR200" s="71"/>
    </row>
    <row r="201" spans="1:122" hidden="1">
      <c r="A201" s="8">
        <v>10100</v>
      </c>
      <c r="B201" s="7" t="s">
        <v>899</v>
      </c>
      <c r="W201" s="7" t="s">
        <v>677</v>
      </c>
      <c r="X201" s="7" t="s">
        <v>875</v>
      </c>
      <c r="Y201" s="7" t="s">
        <v>876</v>
      </c>
      <c r="Z201" s="6" t="s">
        <v>877</v>
      </c>
      <c r="AA201" s="7" t="s">
        <v>180</v>
      </c>
      <c r="AF201" s="78"/>
      <c r="AI201" s="60" t="s">
        <v>181</v>
      </c>
      <c r="AK201" s="5" t="s">
        <v>181</v>
      </c>
      <c r="AN201" s="6" t="s">
        <v>181</v>
      </c>
      <c r="AO201" s="7" t="s">
        <v>199</v>
      </c>
      <c r="AU201" s="7" t="s">
        <v>199</v>
      </c>
      <c r="AX201" s="7" t="s">
        <v>199</v>
      </c>
      <c r="BB201" s="7" t="s">
        <v>199</v>
      </c>
      <c r="BC201" s="7" t="s">
        <v>183</v>
      </c>
      <c r="BF201" s="7" t="s">
        <v>189</v>
      </c>
      <c r="BG201" s="7" t="s">
        <v>189</v>
      </c>
      <c r="BH201" s="7" t="s">
        <v>189</v>
      </c>
      <c r="BI201" s="7" t="s">
        <v>189</v>
      </c>
      <c r="BJ201" s="7" t="s">
        <v>189</v>
      </c>
      <c r="BK201" s="7" t="s">
        <v>189</v>
      </c>
      <c r="BL201" s="7" t="s">
        <v>189</v>
      </c>
      <c r="BQ201" s="7" t="s">
        <v>181</v>
      </c>
      <c r="BR201" s="7"/>
      <c r="BS201" s="7"/>
      <c r="BT201" s="7"/>
      <c r="BU201" s="7"/>
      <c r="BV201" s="7"/>
      <c r="BW201" s="7"/>
      <c r="BY201" s="7"/>
      <c r="BZ201" s="7"/>
      <c r="CA201" s="7"/>
      <c r="CB201" s="7"/>
      <c r="CC201" s="7"/>
      <c r="CD201" s="7"/>
      <c r="CE201" s="7"/>
      <c r="CF201" s="7"/>
      <c r="CG201" s="7"/>
      <c r="CH201" s="7"/>
      <c r="CP201" s="264"/>
      <c r="CX201" s="68" t="s">
        <v>181</v>
      </c>
      <c r="CY201" s="88"/>
      <c r="CZ201" s="88"/>
      <c r="DA201" s="88"/>
      <c r="DE201" s="61" t="s">
        <v>900</v>
      </c>
      <c r="DF201" s="61" t="s">
        <v>901</v>
      </c>
      <c r="DG201" s="61" t="s">
        <v>221</v>
      </c>
      <c r="DH201" s="61" t="s">
        <v>902</v>
      </c>
      <c r="DI201" s="61"/>
      <c r="DJ201" s="61"/>
      <c r="DK201" s="61"/>
      <c r="DL201" s="61" t="s">
        <v>181</v>
      </c>
      <c r="DM201" s="61"/>
      <c r="DN201" s="61" t="s">
        <v>189</v>
      </c>
      <c r="DO201" s="61"/>
      <c r="DP201" s="69"/>
      <c r="DR201" s="71"/>
    </row>
    <row r="202" spans="1:122" hidden="1">
      <c r="A202" s="8">
        <v>10101</v>
      </c>
      <c r="B202" s="7" t="s">
        <v>903</v>
      </c>
      <c r="W202" s="7" t="s">
        <v>677</v>
      </c>
      <c r="X202" s="7" t="s">
        <v>875</v>
      </c>
      <c r="Y202" s="7" t="s">
        <v>876</v>
      </c>
      <c r="Z202" s="6" t="s">
        <v>877</v>
      </c>
      <c r="AA202" s="7" t="s">
        <v>192</v>
      </c>
      <c r="AE202" s="26" t="s">
        <v>904</v>
      </c>
      <c r="AF202" s="78"/>
      <c r="AG202" s="78"/>
      <c r="AI202" s="60" t="s">
        <v>181</v>
      </c>
      <c r="AK202" s="5" t="s">
        <v>181</v>
      </c>
      <c r="AN202" s="6" t="s">
        <v>181</v>
      </c>
      <c r="AO202" s="7" t="s">
        <v>199</v>
      </c>
      <c r="AU202" s="7" t="s">
        <v>199</v>
      </c>
      <c r="AX202" s="7" t="s">
        <v>199</v>
      </c>
      <c r="BB202" s="7" t="s">
        <v>199</v>
      </c>
      <c r="BC202" s="7" t="s">
        <v>199</v>
      </c>
      <c r="BF202" s="7" t="s">
        <v>189</v>
      </c>
      <c r="BG202" s="7" t="s">
        <v>189</v>
      </c>
      <c r="BH202" s="7" t="s">
        <v>189</v>
      </c>
      <c r="BI202" s="7" t="s">
        <v>189</v>
      </c>
      <c r="BJ202" s="7" t="s">
        <v>189</v>
      </c>
      <c r="BK202" s="7" t="s">
        <v>189</v>
      </c>
      <c r="BL202" s="7" t="s">
        <v>189</v>
      </c>
      <c r="BR202" s="7"/>
      <c r="BS202" s="7"/>
      <c r="BT202" s="7"/>
      <c r="BU202" s="7"/>
      <c r="BV202" s="7"/>
      <c r="BW202" s="7"/>
      <c r="BY202" s="7"/>
      <c r="BZ202" s="7"/>
      <c r="CA202" s="7"/>
      <c r="CB202" s="7"/>
      <c r="CC202" s="7"/>
      <c r="CD202" s="7"/>
      <c r="CE202" s="7"/>
      <c r="CF202" s="7"/>
      <c r="CG202" s="7"/>
      <c r="CH202" s="7"/>
      <c r="CP202" s="167" t="s">
        <v>905</v>
      </c>
      <c r="CQ202" s="5" t="s">
        <v>234</v>
      </c>
      <c r="CX202" s="68" t="s">
        <v>181</v>
      </c>
      <c r="CY202" s="88"/>
      <c r="CZ202" s="88"/>
      <c r="DA202" s="88"/>
      <c r="DB202" s="61" t="s">
        <v>246</v>
      </c>
      <c r="DC202" s="61" t="s">
        <v>246</v>
      </c>
      <c r="DD202" s="61" t="s">
        <v>246</v>
      </c>
      <c r="DE202" s="62" t="s">
        <v>906</v>
      </c>
      <c r="DF202" s="62" t="s">
        <v>686</v>
      </c>
      <c r="DG202" s="62" t="s">
        <v>643</v>
      </c>
      <c r="DH202" s="80" t="s">
        <v>907</v>
      </c>
      <c r="DI202" s="61"/>
      <c r="DJ202" s="61" t="s">
        <v>181</v>
      </c>
      <c r="DK202" s="61"/>
      <c r="DL202" s="61" t="s">
        <v>181</v>
      </c>
      <c r="DM202" s="61"/>
      <c r="DN202" s="61" t="s">
        <v>181</v>
      </c>
      <c r="DO202" s="61"/>
      <c r="DP202" s="69" t="s">
        <v>908</v>
      </c>
      <c r="DR202" s="71"/>
    </row>
    <row r="203" spans="1:122" hidden="1">
      <c r="A203" s="8">
        <v>10102</v>
      </c>
      <c r="B203" s="7" t="s">
        <v>909</v>
      </c>
      <c r="W203" s="7" t="s">
        <v>677</v>
      </c>
      <c r="X203" s="7" t="s">
        <v>875</v>
      </c>
      <c r="Y203" s="7" t="s">
        <v>910</v>
      </c>
      <c r="Z203" s="6" t="s">
        <v>877</v>
      </c>
      <c r="AA203" s="7" t="s">
        <v>192</v>
      </c>
      <c r="AE203" s="26" t="s">
        <v>911</v>
      </c>
      <c r="AF203" s="78"/>
      <c r="AG203" s="78"/>
      <c r="AI203" s="60" t="s">
        <v>181</v>
      </c>
      <c r="AK203" s="5" t="s">
        <v>181</v>
      </c>
      <c r="AM203" s="7" t="s">
        <v>181</v>
      </c>
      <c r="AN203" s="6" t="s">
        <v>181</v>
      </c>
      <c r="AO203" s="7" t="s">
        <v>183</v>
      </c>
      <c r="AQ203" s="7" t="s">
        <v>183</v>
      </c>
      <c r="AU203" s="7" t="s">
        <v>199</v>
      </c>
      <c r="AW203" s="7" t="s">
        <v>199</v>
      </c>
      <c r="AX203" s="7" t="s">
        <v>199</v>
      </c>
      <c r="AZ203" s="7" t="s">
        <v>199</v>
      </c>
      <c r="BF203" s="7" t="s">
        <v>189</v>
      </c>
      <c r="BG203" s="7" t="s">
        <v>189</v>
      </c>
      <c r="BH203" s="7" t="s">
        <v>189</v>
      </c>
      <c r="BI203" s="7" t="s">
        <v>189</v>
      </c>
      <c r="BJ203" s="7" t="s">
        <v>189</v>
      </c>
      <c r="BK203" s="7" t="s">
        <v>189</v>
      </c>
      <c r="BL203" s="7" t="s">
        <v>189</v>
      </c>
      <c r="BQ203" s="7" t="s">
        <v>181</v>
      </c>
      <c r="BR203" s="7"/>
      <c r="BS203" s="7"/>
      <c r="BT203" s="7"/>
      <c r="BU203" s="7"/>
      <c r="BV203" s="7"/>
      <c r="BW203" s="7"/>
      <c r="BY203" s="7"/>
      <c r="BZ203" s="7"/>
      <c r="CA203" s="7"/>
      <c r="CB203" s="7"/>
      <c r="CC203" s="7"/>
      <c r="CD203" s="7"/>
      <c r="CE203" s="7"/>
      <c r="CF203" s="7"/>
      <c r="CG203" s="7"/>
      <c r="CH203" s="7"/>
      <c r="CJ203" s="7" t="s">
        <v>181</v>
      </c>
      <c r="CP203" s="167" t="s">
        <v>912</v>
      </c>
      <c r="CQ203" s="5" t="s">
        <v>234</v>
      </c>
      <c r="CX203" s="68" t="s">
        <v>181</v>
      </c>
      <c r="CY203" s="88"/>
      <c r="CZ203" s="88"/>
      <c r="DA203" s="88"/>
      <c r="DB203" s="61"/>
      <c r="DC203" s="61"/>
      <c r="DD203" s="61"/>
      <c r="DE203" s="61" t="s">
        <v>913</v>
      </c>
      <c r="DF203" s="61" t="s">
        <v>220</v>
      </c>
      <c r="DG203" s="61" t="s">
        <v>221</v>
      </c>
      <c r="DH203" s="61" t="s">
        <v>914</v>
      </c>
      <c r="DI203" s="61"/>
      <c r="DJ203" s="61"/>
      <c r="DK203" s="61"/>
      <c r="DL203" s="61" t="s">
        <v>181</v>
      </c>
      <c r="DM203" s="61"/>
      <c r="DN203" s="61" t="s">
        <v>189</v>
      </c>
      <c r="DO203" s="61"/>
      <c r="DP203" s="69" t="s">
        <v>915</v>
      </c>
      <c r="DR203" s="71"/>
    </row>
    <row r="204" spans="1:122" hidden="1">
      <c r="A204" s="8">
        <v>10103</v>
      </c>
      <c r="B204" s="7" t="s">
        <v>916</v>
      </c>
      <c r="W204" s="7" t="s">
        <v>677</v>
      </c>
      <c r="X204" s="7" t="s">
        <v>875</v>
      </c>
      <c r="Y204" s="7" t="s">
        <v>910</v>
      </c>
      <c r="Z204" s="6" t="s">
        <v>877</v>
      </c>
      <c r="AA204" s="7" t="s">
        <v>180</v>
      </c>
      <c r="AF204" s="78"/>
      <c r="AI204" s="60" t="s">
        <v>181</v>
      </c>
      <c r="AK204" s="5" t="s">
        <v>181</v>
      </c>
      <c r="AN204" s="6" t="s">
        <v>181</v>
      </c>
      <c r="AO204" s="7" t="s">
        <v>199</v>
      </c>
      <c r="AU204" s="7" t="s">
        <v>199</v>
      </c>
      <c r="AX204" s="7" t="s">
        <v>199</v>
      </c>
      <c r="BF204" s="7" t="s">
        <v>189</v>
      </c>
      <c r="BG204" s="7" t="s">
        <v>189</v>
      </c>
      <c r="BH204" s="7" t="s">
        <v>189</v>
      </c>
      <c r="BI204" s="7" t="s">
        <v>189</v>
      </c>
      <c r="BJ204" s="7" t="s">
        <v>189</v>
      </c>
      <c r="BK204" s="7" t="s">
        <v>189</v>
      </c>
      <c r="BL204" s="7" t="s">
        <v>189</v>
      </c>
      <c r="BQ204" s="7" t="s">
        <v>181</v>
      </c>
      <c r="BR204" s="7"/>
      <c r="BS204" s="7"/>
      <c r="BT204" s="7"/>
      <c r="BU204" s="7"/>
      <c r="BV204" s="7"/>
      <c r="BW204" s="7"/>
      <c r="BY204" s="7"/>
      <c r="BZ204" s="7"/>
      <c r="CA204" s="7"/>
      <c r="CB204" s="7"/>
      <c r="CC204" s="7"/>
      <c r="CD204" s="7"/>
      <c r="CE204" s="7"/>
      <c r="CF204" s="7"/>
      <c r="CG204" s="7"/>
      <c r="CH204" s="7"/>
      <c r="CP204" s="167" t="s">
        <v>917</v>
      </c>
      <c r="CQ204" s="5" t="s">
        <v>234</v>
      </c>
      <c r="CX204" s="68" t="s">
        <v>181</v>
      </c>
      <c r="CY204" s="88"/>
      <c r="CZ204" s="88"/>
      <c r="DA204" s="88"/>
      <c r="DB204" s="61" t="s">
        <v>918</v>
      </c>
      <c r="DC204" s="61" t="s">
        <v>699</v>
      </c>
      <c r="DD204" s="61" t="s">
        <v>750</v>
      </c>
      <c r="DE204" s="61"/>
      <c r="DF204" s="61"/>
      <c r="DG204" s="61"/>
      <c r="DH204" s="61" t="s">
        <v>919</v>
      </c>
      <c r="DI204" s="61"/>
      <c r="DJ204" s="61"/>
      <c r="DK204" s="61"/>
      <c r="DL204" s="61" t="s">
        <v>181</v>
      </c>
      <c r="DM204" s="61"/>
      <c r="DN204" s="61" t="s">
        <v>189</v>
      </c>
      <c r="DO204" s="61"/>
      <c r="DP204" s="69"/>
      <c r="DR204" s="71"/>
    </row>
    <row r="205" spans="1:122" hidden="1">
      <c r="A205" s="8">
        <v>10104</v>
      </c>
      <c r="B205" s="7" t="s">
        <v>920</v>
      </c>
      <c r="W205" s="7" t="s">
        <v>677</v>
      </c>
      <c r="X205" s="7" t="s">
        <v>875</v>
      </c>
      <c r="Y205" s="7" t="s">
        <v>910</v>
      </c>
      <c r="Z205" s="6" t="s">
        <v>877</v>
      </c>
      <c r="AA205" s="7" t="s">
        <v>180</v>
      </c>
      <c r="AF205" s="78"/>
      <c r="AI205" s="60" t="s">
        <v>181</v>
      </c>
      <c r="AK205" s="5" t="s">
        <v>181</v>
      </c>
      <c r="AN205" s="6" t="s">
        <v>181</v>
      </c>
      <c r="AO205" s="7" t="s">
        <v>199</v>
      </c>
      <c r="AU205" s="7" t="s">
        <v>199</v>
      </c>
      <c r="AX205" s="7" t="s">
        <v>199</v>
      </c>
      <c r="BF205" s="7" t="s">
        <v>189</v>
      </c>
      <c r="BG205" s="7" t="s">
        <v>189</v>
      </c>
      <c r="BH205" s="7" t="s">
        <v>189</v>
      </c>
      <c r="BI205" s="7" t="s">
        <v>189</v>
      </c>
      <c r="BJ205" s="7" t="s">
        <v>189</v>
      </c>
      <c r="BK205" s="7" t="s">
        <v>189</v>
      </c>
      <c r="BL205" s="7" t="s">
        <v>189</v>
      </c>
      <c r="BQ205" s="7" t="s">
        <v>181</v>
      </c>
      <c r="BR205" s="7"/>
      <c r="BS205" s="7"/>
      <c r="BT205" s="7"/>
      <c r="BU205" s="7"/>
      <c r="BV205" s="7"/>
      <c r="BW205" s="7"/>
      <c r="BY205" s="7"/>
      <c r="BZ205" s="7"/>
      <c r="CA205" s="7"/>
      <c r="CB205" s="7"/>
      <c r="CC205" s="7"/>
      <c r="CD205" s="7"/>
      <c r="CE205" s="7"/>
      <c r="CF205" s="7"/>
      <c r="CG205" s="7"/>
      <c r="CH205" s="7"/>
      <c r="CP205" s="167" t="s">
        <v>921</v>
      </c>
      <c r="CQ205" s="5" t="s">
        <v>234</v>
      </c>
      <c r="CX205" s="68" t="s">
        <v>181</v>
      </c>
      <c r="CY205" s="88"/>
      <c r="CZ205" s="88"/>
      <c r="DA205" s="88"/>
      <c r="DB205" s="61" t="s">
        <v>922</v>
      </c>
      <c r="DC205" s="61" t="s">
        <v>699</v>
      </c>
      <c r="DD205" s="61" t="s">
        <v>750</v>
      </c>
      <c r="DE205" s="61"/>
      <c r="DF205" s="61"/>
      <c r="DG205" s="61"/>
      <c r="DH205" s="61" t="s">
        <v>923</v>
      </c>
      <c r="DI205" s="61"/>
      <c r="DJ205" s="61"/>
      <c r="DK205" s="61"/>
      <c r="DL205" s="61" t="s">
        <v>181</v>
      </c>
      <c r="DM205" s="61"/>
      <c r="DN205" s="61" t="s">
        <v>189</v>
      </c>
      <c r="DO205" s="61"/>
      <c r="DP205" s="69"/>
      <c r="DR205" s="71"/>
    </row>
    <row r="206" spans="1:122" ht="12.75" hidden="1" customHeight="1">
      <c r="A206" s="8">
        <v>10414</v>
      </c>
      <c r="B206" s="7" t="s">
        <v>924</v>
      </c>
      <c r="W206" s="7" t="s">
        <v>677</v>
      </c>
      <c r="X206" s="7" t="s">
        <v>925</v>
      </c>
      <c r="Z206" s="6" t="s">
        <v>926</v>
      </c>
      <c r="AA206" s="7" t="s">
        <v>308</v>
      </c>
      <c r="AF206" s="78"/>
      <c r="AI206" s="60" t="s">
        <v>181</v>
      </c>
      <c r="AM206" s="7" t="s">
        <v>181</v>
      </c>
      <c r="AN206" s="6" t="s">
        <v>181</v>
      </c>
      <c r="AO206" s="7" t="s">
        <v>507</v>
      </c>
      <c r="AQ206" s="7" t="s">
        <v>507</v>
      </c>
      <c r="AU206" s="7" t="s">
        <v>199</v>
      </c>
      <c r="AW206" s="7" t="s">
        <v>199</v>
      </c>
      <c r="AX206" s="7" t="s">
        <v>199</v>
      </c>
      <c r="AZ206" s="7" t="s">
        <v>199</v>
      </c>
      <c r="BE206" s="6" t="s">
        <v>927</v>
      </c>
      <c r="BF206" s="7" t="s">
        <v>189</v>
      </c>
      <c r="BG206" s="7" t="s">
        <v>189</v>
      </c>
      <c r="BH206" s="7" t="s">
        <v>189</v>
      </c>
      <c r="BI206" s="7" t="s">
        <v>189</v>
      </c>
      <c r="BJ206" s="7" t="s">
        <v>189</v>
      </c>
      <c r="BK206" s="7" t="s">
        <v>189</v>
      </c>
      <c r="BL206" s="7" t="s">
        <v>189</v>
      </c>
      <c r="BR206" s="7"/>
      <c r="BS206" s="7"/>
      <c r="BT206" s="7"/>
      <c r="BU206" s="7"/>
      <c r="BV206" s="7"/>
      <c r="BW206" s="7"/>
      <c r="BY206" s="7"/>
      <c r="BZ206" s="7"/>
      <c r="CA206" s="7"/>
      <c r="CB206" s="7"/>
      <c r="CC206" s="7"/>
      <c r="CD206" s="7"/>
      <c r="CE206" s="7"/>
      <c r="CF206" s="7"/>
      <c r="CG206" s="7"/>
      <c r="CH206" s="7"/>
      <c r="CP206" s="166" t="s">
        <v>928</v>
      </c>
      <c r="CX206" s="68" t="s">
        <v>181</v>
      </c>
      <c r="CY206" s="88"/>
      <c r="CZ206" s="88"/>
      <c r="DA206" s="88"/>
      <c r="DB206" s="61" t="s">
        <v>246</v>
      </c>
      <c r="DC206" s="61" t="s">
        <v>246</v>
      </c>
      <c r="DD206" s="61" t="s">
        <v>246</v>
      </c>
      <c r="DE206" s="62" t="s">
        <v>929</v>
      </c>
      <c r="DF206" s="62" t="s">
        <v>642</v>
      </c>
      <c r="DG206" s="62" t="s">
        <v>643</v>
      </c>
      <c r="DH206" s="80" t="s">
        <v>930</v>
      </c>
      <c r="DI206" s="61"/>
      <c r="DJ206" s="61" t="s">
        <v>181</v>
      </c>
      <c r="DK206" s="61"/>
      <c r="DL206" s="61" t="s">
        <v>181</v>
      </c>
      <c r="DM206" s="61"/>
      <c r="DN206" s="61" t="s">
        <v>181</v>
      </c>
      <c r="DO206" s="61"/>
      <c r="DQ206" s="69" t="s">
        <v>645</v>
      </c>
      <c r="DR206" s="71"/>
    </row>
    <row r="207" spans="1:122" hidden="1">
      <c r="A207" s="8">
        <v>10105</v>
      </c>
      <c r="B207" s="7" t="s">
        <v>931</v>
      </c>
      <c r="W207" s="7" t="s">
        <v>677</v>
      </c>
      <c r="X207" s="7" t="s">
        <v>925</v>
      </c>
      <c r="Z207" s="6" t="s">
        <v>926</v>
      </c>
      <c r="AA207" s="7" t="s">
        <v>192</v>
      </c>
      <c r="AE207" s="191" t="s">
        <v>932</v>
      </c>
      <c r="AF207" s="78"/>
      <c r="AG207" s="78"/>
      <c r="AI207" s="60" t="s">
        <v>181</v>
      </c>
      <c r="AM207" s="7" t="s">
        <v>181</v>
      </c>
      <c r="AN207" s="6" t="s">
        <v>181</v>
      </c>
      <c r="AO207" s="7" t="s">
        <v>507</v>
      </c>
      <c r="AQ207" s="7" t="s">
        <v>507</v>
      </c>
      <c r="AU207" s="7" t="s">
        <v>199</v>
      </c>
      <c r="AW207" s="7" t="s">
        <v>199</v>
      </c>
      <c r="AX207" s="7" t="s">
        <v>199</v>
      </c>
      <c r="AZ207" s="7" t="s">
        <v>199</v>
      </c>
      <c r="BE207" s="6" t="s">
        <v>933</v>
      </c>
      <c r="BF207" s="7" t="s">
        <v>189</v>
      </c>
      <c r="BG207" s="7" t="s">
        <v>189</v>
      </c>
      <c r="BH207" s="7" t="s">
        <v>189</v>
      </c>
      <c r="BI207" s="7" t="s">
        <v>189</v>
      </c>
      <c r="BJ207" s="7" t="s">
        <v>189</v>
      </c>
      <c r="BK207" s="7" t="s">
        <v>189</v>
      </c>
      <c r="BL207" s="7" t="s">
        <v>189</v>
      </c>
      <c r="BR207" s="7"/>
      <c r="BS207" s="7"/>
      <c r="BT207" s="7"/>
      <c r="BU207" s="7"/>
      <c r="BV207" s="7"/>
      <c r="BW207" s="7"/>
      <c r="BY207" s="7"/>
      <c r="BZ207" s="7"/>
      <c r="CA207" s="7"/>
      <c r="CB207" s="7"/>
      <c r="CC207" s="7"/>
      <c r="CD207" s="7"/>
      <c r="CE207" s="7"/>
      <c r="CF207" s="7"/>
      <c r="CG207" s="7"/>
      <c r="CH207" s="7"/>
      <c r="CP207" s="170" t="s">
        <v>934</v>
      </c>
      <c r="CQ207" s="5" t="s">
        <v>234</v>
      </c>
      <c r="CX207" s="68" t="s">
        <v>181</v>
      </c>
      <c r="CY207" s="88"/>
      <c r="CZ207" s="88"/>
      <c r="DA207" s="88"/>
      <c r="DB207" s="61" t="s">
        <v>246</v>
      </c>
      <c r="DC207" s="61" t="s">
        <v>246</v>
      </c>
      <c r="DD207" s="61" t="s">
        <v>246</v>
      </c>
      <c r="DE207" s="62" t="s">
        <v>935</v>
      </c>
      <c r="DF207" s="62" t="s">
        <v>686</v>
      </c>
      <c r="DG207" s="62" t="s">
        <v>643</v>
      </c>
      <c r="DH207" s="80" t="s">
        <v>936</v>
      </c>
      <c r="DI207" s="61"/>
      <c r="DJ207" s="61" t="s">
        <v>181</v>
      </c>
      <c r="DK207" s="61"/>
      <c r="DL207" s="61" t="s">
        <v>181</v>
      </c>
      <c r="DM207" s="61"/>
      <c r="DN207" s="61" t="s">
        <v>181</v>
      </c>
      <c r="DO207" s="61"/>
      <c r="DP207" s="94" t="s">
        <v>937</v>
      </c>
      <c r="DR207" s="71"/>
    </row>
    <row r="208" spans="1:122" ht="12.75" hidden="1" customHeight="1">
      <c r="A208" s="8">
        <v>10106</v>
      </c>
      <c r="B208" s="7" t="s">
        <v>938</v>
      </c>
      <c r="W208" s="7" t="s">
        <v>677</v>
      </c>
      <c r="X208" s="7" t="s">
        <v>925</v>
      </c>
      <c r="Z208" s="6" t="s">
        <v>926</v>
      </c>
      <c r="AA208" s="7" t="s">
        <v>192</v>
      </c>
      <c r="AE208" s="59" t="s">
        <v>939</v>
      </c>
      <c r="AF208" s="78"/>
      <c r="AH208" s="111" t="s">
        <v>234</v>
      </c>
      <c r="AI208" s="60" t="s">
        <v>181</v>
      </c>
      <c r="AM208" s="7" t="s">
        <v>181</v>
      </c>
      <c r="AN208" s="6" t="s">
        <v>181</v>
      </c>
      <c r="AO208" s="7" t="s">
        <v>507</v>
      </c>
      <c r="AQ208" s="7" t="s">
        <v>507</v>
      </c>
      <c r="AU208" s="7" t="s">
        <v>199</v>
      </c>
      <c r="AW208" s="7" t="s">
        <v>199</v>
      </c>
      <c r="AX208" s="7" t="s">
        <v>199</v>
      </c>
      <c r="AZ208" s="7" t="s">
        <v>199</v>
      </c>
      <c r="BE208" s="6" t="s">
        <v>940</v>
      </c>
      <c r="BF208" s="7" t="s">
        <v>189</v>
      </c>
      <c r="BG208" s="7" t="s">
        <v>189</v>
      </c>
      <c r="BH208" s="7" t="s">
        <v>189</v>
      </c>
      <c r="BI208" s="7" t="s">
        <v>189</v>
      </c>
      <c r="BJ208" s="7" t="s">
        <v>189</v>
      </c>
      <c r="BK208" s="7" t="s">
        <v>189</v>
      </c>
      <c r="BL208" s="7" t="s">
        <v>189</v>
      </c>
      <c r="BR208" s="7"/>
      <c r="BS208" s="7"/>
      <c r="BT208" s="7"/>
      <c r="BU208" s="7"/>
      <c r="BV208" s="7"/>
      <c r="BW208" s="7"/>
      <c r="BY208" s="7"/>
      <c r="BZ208" s="7"/>
      <c r="CA208" s="7"/>
      <c r="CB208" s="7"/>
      <c r="CC208" s="7"/>
      <c r="CD208" s="7"/>
      <c r="CE208" s="7"/>
      <c r="CF208" s="7"/>
      <c r="CG208" s="7"/>
      <c r="CH208" s="7"/>
      <c r="CP208" s="166" t="s">
        <v>941</v>
      </c>
      <c r="CX208" s="68" t="s">
        <v>181</v>
      </c>
      <c r="CY208" s="88"/>
      <c r="CZ208" s="88"/>
      <c r="DA208" s="88"/>
      <c r="DB208" s="61" t="s">
        <v>246</v>
      </c>
      <c r="DC208" s="61" t="s">
        <v>246</v>
      </c>
      <c r="DD208" s="61" t="s">
        <v>246</v>
      </c>
      <c r="DE208" s="62" t="s">
        <v>942</v>
      </c>
      <c r="DF208" s="62" t="s">
        <v>686</v>
      </c>
      <c r="DG208" s="62" t="s">
        <v>643</v>
      </c>
      <c r="DH208" s="80" t="s">
        <v>943</v>
      </c>
      <c r="DI208" s="61"/>
      <c r="DJ208" s="61" t="s">
        <v>181</v>
      </c>
      <c r="DK208" s="61"/>
      <c r="DL208" s="61" t="s">
        <v>181</v>
      </c>
      <c r="DM208" s="61"/>
      <c r="DN208" s="61" t="s">
        <v>181</v>
      </c>
      <c r="DO208" s="61"/>
      <c r="DP208" s="94" t="s">
        <v>944</v>
      </c>
      <c r="DR208" s="71"/>
    </row>
    <row r="209" spans="1:123" ht="12.75" hidden="1" customHeight="1">
      <c r="A209" s="8">
        <v>10107</v>
      </c>
      <c r="B209" s="7" t="s">
        <v>945</v>
      </c>
      <c r="W209" s="7" t="s">
        <v>677</v>
      </c>
      <c r="X209" s="7" t="s">
        <v>925</v>
      </c>
      <c r="Z209" s="6" t="s">
        <v>926</v>
      </c>
      <c r="AA209" s="7" t="s">
        <v>192</v>
      </c>
      <c r="AE209" s="26" t="s">
        <v>946</v>
      </c>
      <c r="AF209" s="78"/>
      <c r="AG209" s="78"/>
      <c r="AI209" s="60" t="s">
        <v>181</v>
      </c>
      <c r="AM209" s="7" t="s">
        <v>181</v>
      </c>
      <c r="AN209" s="6" t="s">
        <v>181</v>
      </c>
      <c r="AO209" s="7" t="s">
        <v>507</v>
      </c>
      <c r="AQ209" s="7" t="s">
        <v>507</v>
      </c>
      <c r="AU209" s="7" t="s">
        <v>199</v>
      </c>
      <c r="AW209" s="7" t="s">
        <v>199</v>
      </c>
      <c r="AX209" s="7" t="s">
        <v>199</v>
      </c>
      <c r="AZ209" s="7" t="s">
        <v>199</v>
      </c>
      <c r="BE209" s="6" t="s">
        <v>947</v>
      </c>
      <c r="BF209" s="7" t="s">
        <v>189</v>
      </c>
      <c r="BG209" s="7" t="s">
        <v>189</v>
      </c>
      <c r="BH209" s="7" t="s">
        <v>189</v>
      </c>
      <c r="BI209" s="7" t="s">
        <v>189</v>
      </c>
      <c r="BJ209" s="7" t="s">
        <v>189</v>
      </c>
      <c r="BK209" s="7" t="s">
        <v>189</v>
      </c>
      <c r="BL209" s="7" t="s">
        <v>189</v>
      </c>
      <c r="BR209" s="7"/>
      <c r="BS209" s="7"/>
      <c r="BT209" s="7"/>
      <c r="BU209" s="7"/>
      <c r="BV209" s="7"/>
      <c r="BW209" s="7"/>
      <c r="BY209" s="7"/>
      <c r="BZ209" s="7"/>
      <c r="CA209" s="7"/>
      <c r="CB209" s="7"/>
      <c r="CC209" s="7"/>
      <c r="CD209" s="7"/>
      <c r="CE209" s="7"/>
      <c r="CF209" s="7"/>
      <c r="CG209" s="7"/>
      <c r="CH209" s="7"/>
      <c r="CP209" s="166" t="s">
        <v>948</v>
      </c>
      <c r="CX209" s="68" t="s">
        <v>181</v>
      </c>
      <c r="CY209" s="88"/>
      <c r="CZ209" s="88"/>
      <c r="DA209" s="88"/>
      <c r="DB209" s="61" t="s">
        <v>246</v>
      </c>
      <c r="DC209" s="61" t="s">
        <v>246</v>
      </c>
      <c r="DD209" s="61" t="s">
        <v>246</v>
      </c>
      <c r="DE209" s="62" t="s">
        <v>949</v>
      </c>
      <c r="DF209" s="62" t="s">
        <v>686</v>
      </c>
      <c r="DG209" s="62" t="s">
        <v>643</v>
      </c>
      <c r="DH209" s="80" t="s">
        <v>950</v>
      </c>
      <c r="DI209" s="61"/>
      <c r="DJ209" s="61" t="s">
        <v>181</v>
      </c>
      <c r="DK209" s="61"/>
      <c r="DL209" s="61" t="s">
        <v>181</v>
      </c>
      <c r="DM209" s="61"/>
      <c r="DN209" s="61" t="s">
        <v>181</v>
      </c>
      <c r="DO209" s="61"/>
      <c r="DP209" s="94" t="s">
        <v>951</v>
      </c>
      <c r="DR209" s="71"/>
    </row>
    <row r="210" spans="1:123" ht="12.75" hidden="1" customHeight="1">
      <c r="A210" s="8">
        <v>10108</v>
      </c>
      <c r="B210" s="7" t="s">
        <v>952</v>
      </c>
      <c r="W210" s="7" t="s">
        <v>677</v>
      </c>
      <c r="X210" s="7" t="s">
        <v>925</v>
      </c>
      <c r="Z210" s="6" t="s">
        <v>926</v>
      </c>
      <c r="AA210" s="7" t="s">
        <v>180</v>
      </c>
      <c r="AF210" s="78"/>
      <c r="AI210" s="60" t="s">
        <v>181</v>
      </c>
      <c r="AM210" s="7" t="s">
        <v>181</v>
      </c>
      <c r="AN210" s="6" t="s">
        <v>181</v>
      </c>
      <c r="AO210" s="7" t="s">
        <v>507</v>
      </c>
      <c r="AQ210" s="7" t="s">
        <v>507</v>
      </c>
      <c r="AU210" s="7" t="s">
        <v>199</v>
      </c>
      <c r="AW210" s="7" t="s">
        <v>199</v>
      </c>
      <c r="AX210" s="7" t="s">
        <v>199</v>
      </c>
      <c r="AZ210" s="7" t="s">
        <v>199</v>
      </c>
      <c r="BE210" s="6" t="s">
        <v>940</v>
      </c>
      <c r="BF210" s="7" t="s">
        <v>189</v>
      </c>
      <c r="BG210" s="7" t="s">
        <v>189</v>
      </c>
      <c r="BH210" s="7" t="s">
        <v>189</v>
      </c>
      <c r="BI210" s="7" t="s">
        <v>189</v>
      </c>
      <c r="BJ210" s="7" t="s">
        <v>189</v>
      </c>
      <c r="BK210" s="7" t="s">
        <v>189</v>
      </c>
      <c r="BL210" s="7" t="s">
        <v>189</v>
      </c>
      <c r="BR210" s="7"/>
      <c r="BS210" s="7"/>
      <c r="BT210" s="7"/>
      <c r="BU210" s="7"/>
      <c r="BV210" s="7"/>
      <c r="BW210" s="7"/>
      <c r="BY210" s="7"/>
      <c r="BZ210" s="7"/>
      <c r="CA210" s="7"/>
      <c r="CB210" s="7"/>
      <c r="CC210" s="7"/>
      <c r="CD210" s="7"/>
      <c r="CE210" s="7"/>
      <c r="CF210" s="7"/>
      <c r="CG210" s="7"/>
      <c r="CH210" s="7"/>
      <c r="CP210" s="166" t="s">
        <v>953</v>
      </c>
      <c r="CX210" s="68" t="s">
        <v>181</v>
      </c>
      <c r="CY210" s="88"/>
      <c r="CZ210" s="88"/>
      <c r="DA210" s="88" t="s">
        <v>181</v>
      </c>
      <c r="DB210" s="61" t="s">
        <v>246</v>
      </c>
      <c r="DC210" s="61"/>
      <c r="DD210" s="61" t="s">
        <v>246</v>
      </c>
      <c r="DE210" s="62" t="s">
        <v>954</v>
      </c>
      <c r="DF210" s="80" t="s">
        <v>744</v>
      </c>
      <c r="DG210" s="62" t="s">
        <v>643</v>
      </c>
      <c r="DH210" s="80" t="s">
        <v>955</v>
      </c>
      <c r="DI210" s="61"/>
      <c r="DJ210" s="61" t="s">
        <v>181</v>
      </c>
      <c r="DK210" s="61"/>
      <c r="DL210" s="61" t="s">
        <v>181</v>
      </c>
      <c r="DM210" s="61"/>
      <c r="DN210" s="61" t="s">
        <v>181</v>
      </c>
      <c r="DO210" s="61"/>
      <c r="DP210" s="61"/>
      <c r="DQ210" s="61" t="s">
        <v>246</v>
      </c>
      <c r="DR210" s="71"/>
    </row>
    <row r="211" spans="1:123" ht="12.75" hidden="1" customHeight="1">
      <c r="A211" s="8">
        <v>10109</v>
      </c>
      <c r="B211" s="7" t="s">
        <v>956</v>
      </c>
      <c r="W211" s="7" t="s">
        <v>677</v>
      </c>
      <c r="X211" s="7" t="s">
        <v>925</v>
      </c>
      <c r="Y211" s="7" t="s">
        <v>957</v>
      </c>
      <c r="Z211" s="6" t="s">
        <v>926</v>
      </c>
      <c r="AA211" s="7" t="s">
        <v>265</v>
      </c>
      <c r="AF211" s="78"/>
      <c r="AI211" s="60" t="s">
        <v>181</v>
      </c>
      <c r="AM211" s="7" t="s">
        <v>181</v>
      </c>
      <c r="AN211" s="6" t="s">
        <v>181</v>
      </c>
      <c r="AO211" s="7" t="s">
        <v>507</v>
      </c>
      <c r="AQ211" s="7" t="s">
        <v>507</v>
      </c>
      <c r="AU211" s="7" t="s">
        <v>199</v>
      </c>
      <c r="AW211" s="7" t="s">
        <v>199</v>
      </c>
      <c r="AX211" s="7" t="s">
        <v>199</v>
      </c>
      <c r="AZ211" s="7" t="s">
        <v>199</v>
      </c>
      <c r="BE211" s="6" t="s">
        <v>940</v>
      </c>
      <c r="BF211" s="7" t="s">
        <v>189</v>
      </c>
      <c r="BG211" s="7" t="s">
        <v>189</v>
      </c>
      <c r="BH211" s="7" t="s">
        <v>189</v>
      </c>
      <c r="BI211" s="7" t="s">
        <v>189</v>
      </c>
      <c r="BJ211" s="7" t="s">
        <v>189</v>
      </c>
      <c r="BK211" s="7" t="s">
        <v>189</v>
      </c>
      <c r="BL211" s="7" t="s">
        <v>189</v>
      </c>
      <c r="BR211" s="7"/>
      <c r="BS211" s="7"/>
      <c r="BT211" s="7"/>
      <c r="BU211" s="7"/>
      <c r="BV211" s="7"/>
      <c r="BW211" s="7"/>
      <c r="BY211" s="7"/>
      <c r="BZ211" s="7"/>
      <c r="CA211" s="7"/>
      <c r="CB211" s="7"/>
      <c r="CC211" s="7"/>
      <c r="CD211" s="7"/>
      <c r="CE211" s="7"/>
      <c r="CF211" s="7"/>
      <c r="CG211" s="7"/>
      <c r="CH211" s="7"/>
      <c r="CP211" s="166" t="s">
        <v>958</v>
      </c>
      <c r="CX211" s="68" t="s">
        <v>181</v>
      </c>
      <c r="CY211" s="88"/>
      <c r="CZ211" s="88"/>
      <c r="DA211" s="88"/>
      <c r="DB211" s="61" t="s">
        <v>246</v>
      </c>
      <c r="DC211" s="61" t="s">
        <v>246</v>
      </c>
      <c r="DD211" s="61" t="s">
        <v>246</v>
      </c>
      <c r="DE211" s="62" t="s">
        <v>959</v>
      </c>
      <c r="DF211" s="62" t="s">
        <v>655</v>
      </c>
      <c r="DG211" s="62" t="s">
        <v>643</v>
      </c>
      <c r="DH211" s="80" t="s">
        <v>960</v>
      </c>
      <c r="DI211" s="61"/>
      <c r="DJ211" s="61" t="s">
        <v>181</v>
      </c>
      <c r="DK211" s="61"/>
      <c r="DL211" s="61" t="s">
        <v>181</v>
      </c>
      <c r="DM211" s="61"/>
      <c r="DN211" s="61" t="s">
        <v>181</v>
      </c>
      <c r="DO211" s="61"/>
      <c r="DP211" s="61"/>
      <c r="DQ211" s="61" t="s">
        <v>246</v>
      </c>
      <c r="DR211" s="71"/>
    </row>
    <row r="212" spans="1:123" ht="12.75" hidden="1" customHeight="1">
      <c r="A212" s="8">
        <v>10110</v>
      </c>
      <c r="B212" s="7" t="s">
        <v>961</v>
      </c>
      <c r="W212" s="7" t="s">
        <v>677</v>
      </c>
      <c r="X212" s="7" t="s">
        <v>925</v>
      </c>
      <c r="Y212" s="7" t="s">
        <v>957</v>
      </c>
      <c r="Z212" s="6" t="s">
        <v>926</v>
      </c>
      <c r="AA212" s="7" t="s">
        <v>265</v>
      </c>
      <c r="AF212" s="78"/>
      <c r="AI212" s="60" t="s">
        <v>181</v>
      </c>
      <c r="AM212" s="7" t="s">
        <v>181</v>
      </c>
      <c r="AN212" s="6" t="s">
        <v>181</v>
      </c>
      <c r="AO212" s="7" t="s">
        <v>507</v>
      </c>
      <c r="AQ212" s="7" t="s">
        <v>507</v>
      </c>
      <c r="AU212" s="7" t="s">
        <v>199</v>
      </c>
      <c r="AW212" s="7" t="s">
        <v>199</v>
      </c>
      <c r="AX212" s="7" t="s">
        <v>199</v>
      </c>
      <c r="AZ212" s="7" t="s">
        <v>199</v>
      </c>
      <c r="BE212" s="6" t="s">
        <v>940</v>
      </c>
      <c r="BF212" s="7" t="s">
        <v>189</v>
      </c>
      <c r="BG212" s="7" t="s">
        <v>189</v>
      </c>
      <c r="BH212" s="7" t="s">
        <v>189</v>
      </c>
      <c r="BI212" s="7" t="s">
        <v>189</v>
      </c>
      <c r="BJ212" s="7" t="s">
        <v>189</v>
      </c>
      <c r="BK212" s="7" t="s">
        <v>189</v>
      </c>
      <c r="BL212" s="7" t="s">
        <v>189</v>
      </c>
      <c r="BR212" s="7"/>
      <c r="BS212" s="7"/>
      <c r="BT212" s="7"/>
      <c r="BU212" s="7"/>
      <c r="BV212" s="7"/>
      <c r="BW212" s="7"/>
      <c r="BY212" s="7"/>
      <c r="BZ212" s="7"/>
      <c r="CA212" s="7"/>
      <c r="CB212" s="7"/>
      <c r="CC212" s="7"/>
      <c r="CD212" s="7"/>
      <c r="CE212" s="7"/>
      <c r="CF212" s="7"/>
      <c r="CG212" s="7"/>
      <c r="CH212" s="7"/>
      <c r="CP212" s="166" t="s">
        <v>962</v>
      </c>
      <c r="CX212" s="68" t="s">
        <v>181</v>
      </c>
      <c r="CY212" s="88"/>
      <c r="CZ212" s="88"/>
      <c r="DA212" s="88"/>
      <c r="DB212" s="61" t="s">
        <v>246</v>
      </c>
      <c r="DC212" s="61" t="s">
        <v>246</v>
      </c>
      <c r="DD212" s="61" t="s">
        <v>246</v>
      </c>
      <c r="DE212" s="62" t="s">
        <v>963</v>
      </c>
      <c r="DF212" s="62" t="s">
        <v>655</v>
      </c>
      <c r="DG212" s="62" t="s">
        <v>305</v>
      </c>
      <c r="DH212" s="80" t="s">
        <v>964</v>
      </c>
      <c r="DI212" s="61"/>
      <c r="DJ212" s="61" t="s">
        <v>181</v>
      </c>
      <c r="DK212" s="61"/>
      <c r="DL212" s="61" t="s">
        <v>181</v>
      </c>
      <c r="DM212" s="61"/>
      <c r="DN212" s="61" t="s">
        <v>181</v>
      </c>
      <c r="DO212" s="61"/>
      <c r="DP212" s="61"/>
      <c r="DQ212" s="61" t="s">
        <v>246</v>
      </c>
      <c r="DR212" s="71"/>
    </row>
    <row r="213" spans="1:123" ht="12.75" hidden="1" customHeight="1">
      <c r="A213" s="8">
        <v>10427</v>
      </c>
      <c r="B213" s="7" t="s">
        <v>965</v>
      </c>
      <c r="W213" s="7" t="s">
        <v>677</v>
      </c>
      <c r="X213" s="7" t="s">
        <v>965</v>
      </c>
      <c r="Z213" s="6" t="s">
        <v>877</v>
      </c>
      <c r="AA213" s="7" t="s">
        <v>308</v>
      </c>
      <c r="AF213" s="78"/>
      <c r="AI213" s="60" t="s">
        <v>181</v>
      </c>
      <c r="AK213" s="5" t="s">
        <v>181</v>
      </c>
      <c r="AN213" s="6" t="s">
        <v>181</v>
      </c>
      <c r="AO213" s="7" t="s">
        <v>183</v>
      </c>
      <c r="AU213" s="7" t="s">
        <v>199</v>
      </c>
      <c r="AX213" s="7" t="s">
        <v>199</v>
      </c>
      <c r="BF213" s="7" t="s">
        <v>189</v>
      </c>
      <c r="BG213" s="7" t="s">
        <v>189</v>
      </c>
      <c r="BH213" s="7" t="s">
        <v>189</v>
      </c>
      <c r="BI213" s="7" t="s">
        <v>189</v>
      </c>
      <c r="BJ213" s="7" t="s">
        <v>189</v>
      </c>
      <c r="BK213" s="7" t="s">
        <v>189</v>
      </c>
      <c r="BL213" s="7" t="s">
        <v>189</v>
      </c>
      <c r="BR213" s="7"/>
      <c r="BS213" s="7"/>
      <c r="BT213" s="7"/>
      <c r="BU213" s="7"/>
      <c r="BV213" s="7"/>
      <c r="BW213" s="7"/>
      <c r="BY213" s="7"/>
      <c r="BZ213" s="7"/>
      <c r="CA213" s="7"/>
      <c r="CB213" s="7"/>
      <c r="CC213" s="7"/>
      <c r="CD213" s="7"/>
      <c r="CE213" s="7"/>
      <c r="CF213" s="7"/>
      <c r="CG213" s="7"/>
      <c r="CH213" s="7"/>
      <c r="CP213" s="167" t="s">
        <v>966</v>
      </c>
      <c r="CQ213" s="5" t="s">
        <v>234</v>
      </c>
      <c r="CX213" s="68" t="s">
        <v>181</v>
      </c>
      <c r="CY213" s="88"/>
      <c r="CZ213" s="88"/>
      <c r="DA213" s="88"/>
      <c r="DB213" s="80" t="s">
        <v>967</v>
      </c>
      <c r="DC213" s="80" t="s">
        <v>968</v>
      </c>
      <c r="DD213" s="80" t="s">
        <v>643</v>
      </c>
      <c r="DE213" s="61"/>
      <c r="DH213" s="80" t="s">
        <v>969</v>
      </c>
      <c r="DI213" s="61"/>
      <c r="DJ213" s="61"/>
      <c r="DK213" s="61" t="s">
        <v>181</v>
      </c>
      <c r="DL213" s="61" t="s">
        <v>181</v>
      </c>
      <c r="DM213" s="61"/>
      <c r="DN213" s="61" t="s">
        <v>181</v>
      </c>
      <c r="DO213" s="61"/>
      <c r="DP213" s="61"/>
      <c r="DQ213" s="61" t="s">
        <v>645</v>
      </c>
      <c r="DR213" s="69" t="s">
        <v>970</v>
      </c>
    </row>
    <row r="214" spans="1:123" ht="12.75" hidden="1" customHeight="1">
      <c r="A214" s="8">
        <v>10428</v>
      </c>
      <c r="B214" s="7" t="s">
        <v>971</v>
      </c>
      <c r="W214" s="7" t="s">
        <v>677</v>
      </c>
      <c r="X214" s="7" t="s">
        <v>965</v>
      </c>
      <c r="Z214" s="6" t="s">
        <v>877</v>
      </c>
      <c r="AA214" s="7" t="s">
        <v>192</v>
      </c>
      <c r="AE214" s="59" t="s">
        <v>758</v>
      </c>
      <c r="AF214" s="78"/>
      <c r="AG214" s="78"/>
      <c r="AI214" s="60" t="s">
        <v>181</v>
      </c>
      <c r="AK214" s="5" t="s">
        <v>181</v>
      </c>
      <c r="AN214" s="6" t="s">
        <v>181</v>
      </c>
      <c r="AO214" s="7" t="s">
        <v>507</v>
      </c>
      <c r="AU214" s="7" t="s">
        <v>199</v>
      </c>
      <c r="AX214" s="7" t="s">
        <v>199</v>
      </c>
      <c r="BE214" s="6" t="s">
        <v>972</v>
      </c>
      <c r="BF214" s="7" t="s">
        <v>189</v>
      </c>
      <c r="BG214" s="7" t="s">
        <v>189</v>
      </c>
      <c r="BH214" s="7" t="s">
        <v>189</v>
      </c>
      <c r="BI214" s="7" t="s">
        <v>189</v>
      </c>
      <c r="BJ214" s="7" t="s">
        <v>189</v>
      </c>
      <c r="BK214" s="7" t="s">
        <v>189</v>
      </c>
      <c r="BL214" s="7" t="s">
        <v>189</v>
      </c>
      <c r="BR214" s="7"/>
      <c r="BS214" s="7"/>
      <c r="BT214" s="7"/>
      <c r="BU214" s="7"/>
      <c r="BV214" s="7"/>
      <c r="BW214" s="7"/>
      <c r="BY214" s="7"/>
      <c r="BZ214" s="7"/>
      <c r="CA214" s="7"/>
      <c r="CB214" s="7"/>
      <c r="CC214" s="7"/>
      <c r="CD214" s="7"/>
      <c r="CE214" s="7"/>
      <c r="CF214" s="7"/>
      <c r="CG214" s="7"/>
      <c r="CH214" s="7"/>
      <c r="CP214" s="167" t="s">
        <v>973</v>
      </c>
      <c r="CQ214" s="5" t="s">
        <v>234</v>
      </c>
      <c r="CX214" s="68" t="s">
        <v>181</v>
      </c>
      <c r="CY214" s="88"/>
      <c r="CZ214" s="88"/>
      <c r="DA214" s="88"/>
      <c r="DB214" s="80" t="s">
        <v>974</v>
      </c>
      <c r="DC214" s="80" t="s">
        <v>220</v>
      </c>
      <c r="DD214" s="80" t="s">
        <v>643</v>
      </c>
      <c r="DE214" s="61" t="s">
        <v>246</v>
      </c>
      <c r="DH214" s="80" t="s">
        <v>975</v>
      </c>
      <c r="DI214" s="61"/>
      <c r="DJ214" s="61"/>
      <c r="DK214" s="61" t="s">
        <v>181</v>
      </c>
      <c r="DL214" s="61" t="s">
        <v>181</v>
      </c>
      <c r="DM214" s="61"/>
      <c r="DN214" s="61" t="s">
        <v>181</v>
      </c>
      <c r="DO214" s="61"/>
      <c r="DP214" s="61" t="s">
        <v>762</v>
      </c>
      <c r="DR214" s="69" t="s">
        <v>970</v>
      </c>
    </row>
    <row r="215" spans="1:123" ht="12.75" hidden="1" customHeight="1">
      <c r="A215" s="8">
        <v>10113</v>
      </c>
      <c r="B215" s="7" t="s">
        <v>976</v>
      </c>
      <c r="W215" s="7" t="s">
        <v>677</v>
      </c>
      <c r="X215" s="7" t="s">
        <v>977</v>
      </c>
      <c r="Y215" s="7" t="s">
        <v>978</v>
      </c>
      <c r="Z215" s="6" t="s">
        <v>877</v>
      </c>
      <c r="AA215" s="7" t="s">
        <v>192</v>
      </c>
      <c r="AC215" s="7" t="s">
        <v>499</v>
      </c>
      <c r="AE215" s="26" t="s">
        <v>979</v>
      </c>
      <c r="AF215" s="78"/>
      <c r="AG215" s="78"/>
      <c r="AI215" s="60" t="s">
        <v>181</v>
      </c>
      <c r="AK215" s="5" t="s">
        <v>181</v>
      </c>
      <c r="AM215" s="7" t="s">
        <v>181</v>
      </c>
      <c r="AN215" s="6" t="s">
        <v>181</v>
      </c>
      <c r="AO215" s="7" t="s">
        <v>507</v>
      </c>
      <c r="AU215" s="7" t="s">
        <v>199</v>
      </c>
      <c r="AX215" s="7" t="s">
        <v>199</v>
      </c>
      <c r="BE215" s="6" t="s">
        <v>980</v>
      </c>
      <c r="BF215" s="7" t="s">
        <v>189</v>
      </c>
      <c r="BG215" s="7" t="s">
        <v>189</v>
      </c>
      <c r="BH215" s="7" t="s">
        <v>189</v>
      </c>
      <c r="BI215" s="7" t="s">
        <v>189</v>
      </c>
      <c r="BJ215" s="7" t="s">
        <v>189</v>
      </c>
      <c r="BK215" s="7" t="s">
        <v>189</v>
      </c>
      <c r="BL215" s="7" t="s">
        <v>189</v>
      </c>
      <c r="BQ215" s="7" t="s">
        <v>181</v>
      </c>
      <c r="BR215" s="7"/>
      <c r="BS215" s="7"/>
      <c r="BT215" s="7"/>
      <c r="BU215" s="7"/>
      <c r="BV215" s="7"/>
      <c r="BW215" s="7"/>
      <c r="BY215" s="7"/>
      <c r="BZ215" s="7"/>
      <c r="CA215" s="7"/>
      <c r="CB215" s="7"/>
      <c r="CC215" s="7"/>
      <c r="CD215" s="7"/>
      <c r="CE215" s="7"/>
      <c r="CF215" s="7"/>
      <c r="CG215" s="7"/>
      <c r="CH215" s="7"/>
      <c r="CO215" s="5" t="s">
        <v>981</v>
      </c>
      <c r="CP215" s="166" t="s">
        <v>982</v>
      </c>
      <c r="CQ215" s="5" t="s">
        <v>234</v>
      </c>
      <c r="CX215" s="68" t="s">
        <v>181</v>
      </c>
      <c r="CY215" s="88"/>
      <c r="CZ215" s="88"/>
      <c r="DA215" s="88"/>
      <c r="DB215" s="61" t="s">
        <v>983</v>
      </c>
      <c r="DC215" s="61" t="s">
        <v>220</v>
      </c>
      <c r="DD215" s="61" t="s">
        <v>221</v>
      </c>
      <c r="DE215" s="61"/>
      <c r="DH215" s="61" t="s">
        <v>984</v>
      </c>
      <c r="DI215" s="61"/>
      <c r="DJ215" s="61"/>
      <c r="DK215" s="61"/>
      <c r="DL215" s="61" t="s">
        <v>181</v>
      </c>
      <c r="DM215" s="61"/>
      <c r="DN215" s="61" t="s">
        <v>189</v>
      </c>
      <c r="DO215" s="61"/>
      <c r="DP215" s="61" t="s">
        <v>985</v>
      </c>
      <c r="DQ215" s="61"/>
      <c r="DR215" s="71"/>
    </row>
    <row r="216" spans="1:123" ht="12.75" hidden="1" customHeight="1">
      <c r="A216" s="8">
        <v>10114</v>
      </c>
      <c r="B216" s="7" t="s">
        <v>986</v>
      </c>
      <c r="W216" s="7" t="s">
        <v>677</v>
      </c>
      <c r="X216" s="7" t="s">
        <v>977</v>
      </c>
      <c r="Y216" s="7" t="s">
        <v>978</v>
      </c>
      <c r="Z216" s="6" t="s">
        <v>987</v>
      </c>
      <c r="AA216" s="7" t="s">
        <v>265</v>
      </c>
      <c r="AC216" s="7" t="s">
        <v>499</v>
      </c>
      <c r="AF216" s="78"/>
      <c r="AI216" s="60" t="s">
        <v>181</v>
      </c>
      <c r="AK216" s="5" t="s">
        <v>181</v>
      </c>
      <c r="AN216" s="6" t="s">
        <v>181</v>
      </c>
      <c r="AO216" s="7" t="s">
        <v>507</v>
      </c>
      <c r="AU216" s="7" t="s">
        <v>199</v>
      </c>
      <c r="AX216" s="7" t="s">
        <v>199</v>
      </c>
      <c r="BE216" s="6" t="s">
        <v>988</v>
      </c>
      <c r="BF216" s="7" t="s">
        <v>189</v>
      </c>
      <c r="BG216" s="7" t="s">
        <v>189</v>
      </c>
      <c r="BH216" s="7" t="s">
        <v>189</v>
      </c>
      <c r="BI216" s="7" t="s">
        <v>189</v>
      </c>
      <c r="BJ216" s="7" t="s">
        <v>189</v>
      </c>
      <c r="BK216" s="7" t="s">
        <v>189</v>
      </c>
      <c r="BL216" s="7" t="s">
        <v>189</v>
      </c>
      <c r="BQ216" s="7" t="s">
        <v>181</v>
      </c>
      <c r="BR216" s="7"/>
      <c r="BS216" s="7"/>
      <c r="BT216" s="7"/>
      <c r="BU216" s="7"/>
      <c r="BV216" s="7"/>
      <c r="BW216" s="7"/>
      <c r="BY216" s="7"/>
      <c r="BZ216" s="7"/>
      <c r="CA216" s="7"/>
      <c r="CB216" s="7"/>
      <c r="CC216" s="7"/>
      <c r="CD216" s="7"/>
      <c r="CE216" s="7"/>
      <c r="CF216" s="7"/>
      <c r="CG216" s="7"/>
      <c r="CH216" s="7"/>
      <c r="CO216" s="5" t="s">
        <v>981</v>
      </c>
      <c r="CP216" s="167" t="s">
        <v>989</v>
      </c>
      <c r="CQ216" s="5" t="s">
        <v>234</v>
      </c>
      <c r="CX216" s="68" t="s">
        <v>181</v>
      </c>
      <c r="CY216" s="88"/>
      <c r="CZ216" s="88"/>
      <c r="DA216" s="88"/>
      <c r="DB216" s="61" t="s">
        <v>990</v>
      </c>
      <c r="DC216" s="61" t="s">
        <v>655</v>
      </c>
      <c r="DD216" s="61" t="s">
        <v>750</v>
      </c>
      <c r="DE216" s="61"/>
      <c r="DH216" s="61" t="s">
        <v>991</v>
      </c>
      <c r="DI216" s="61"/>
      <c r="DJ216" s="61"/>
      <c r="DK216" s="61"/>
      <c r="DL216" s="61" t="s">
        <v>181</v>
      </c>
      <c r="DM216" s="61"/>
      <c r="DN216" s="61" t="s">
        <v>189</v>
      </c>
      <c r="DO216" s="61"/>
      <c r="DP216" s="61"/>
      <c r="DQ216" s="61"/>
      <c r="DR216" s="71"/>
    </row>
    <row r="217" spans="1:123" ht="12.75" hidden="1" customHeight="1">
      <c r="A217" s="8">
        <v>10115</v>
      </c>
      <c r="B217" s="7" t="s">
        <v>992</v>
      </c>
      <c r="W217" s="7" t="s">
        <v>677</v>
      </c>
      <c r="X217" s="7" t="s">
        <v>977</v>
      </c>
      <c r="Y217" s="7" t="s">
        <v>993</v>
      </c>
      <c r="Z217" s="6" t="s">
        <v>639</v>
      </c>
      <c r="AA217" s="7" t="s">
        <v>308</v>
      </c>
      <c r="AF217" s="78"/>
      <c r="AI217" s="60" t="s">
        <v>181</v>
      </c>
      <c r="AK217" s="5" t="s">
        <v>181</v>
      </c>
      <c r="AM217" s="7" t="s">
        <v>181</v>
      </c>
      <c r="AN217" s="6" t="s">
        <v>181</v>
      </c>
      <c r="AO217" s="7" t="s">
        <v>183</v>
      </c>
      <c r="AU217" s="7" t="s">
        <v>199</v>
      </c>
      <c r="AX217" s="7" t="s">
        <v>199</v>
      </c>
      <c r="BF217" s="7" t="s">
        <v>189</v>
      </c>
      <c r="BG217" s="7" t="s">
        <v>189</v>
      </c>
      <c r="BH217" s="7" t="s">
        <v>189</v>
      </c>
      <c r="BI217" s="7" t="s">
        <v>189</v>
      </c>
      <c r="BJ217" s="7" t="s">
        <v>189</v>
      </c>
      <c r="BK217" s="7" t="s">
        <v>189</v>
      </c>
      <c r="BL217" s="7" t="s">
        <v>189</v>
      </c>
      <c r="BR217" s="7"/>
      <c r="BS217" s="7"/>
      <c r="BT217" s="7" t="s">
        <v>181</v>
      </c>
      <c r="BU217" s="7"/>
      <c r="BV217" s="7"/>
      <c r="BW217" s="7"/>
      <c r="BY217" s="7"/>
      <c r="BZ217" s="7"/>
      <c r="CA217" s="7"/>
      <c r="CB217" s="7"/>
      <c r="CC217" s="7"/>
      <c r="CD217" s="7"/>
      <c r="CE217" s="7"/>
      <c r="CF217" s="7"/>
      <c r="CG217" s="7"/>
      <c r="CH217" s="7"/>
      <c r="CP217" s="167" t="s">
        <v>994</v>
      </c>
      <c r="CQ217" s="5" t="s">
        <v>234</v>
      </c>
      <c r="CX217" s="68" t="s">
        <v>181</v>
      </c>
      <c r="CY217" s="88"/>
      <c r="CZ217" s="88"/>
      <c r="DA217" s="88"/>
      <c r="DB217" s="61" t="s">
        <v>246</v>
      </c>
      <c r="DC217" s="61"/>
      <c r="DD217" s="61"/>
      <c r="DE217" s="61" t="s">
        <v>995</v>
      </c>
      <c r="DF217" s="7" t="s">
        <v>642</v>
      </c>
      <c r="DG217" s="7" t="s">
        <v>643</v>
      </c>
      <c r="DH217" s="61" t="s">
        <v>996</v>
      </c>
      <c r="DI217" s="61"/>
      <c r="DJ217" s="61" t="s">
        <v>181</v>
      </c>
      <c r="DK217" s="61"/>
      <c r="DL217" s="61" t="s">
        <v>181</v>
      </c>
      <c r="DM217" s="61"/>
      <c r="DN217" s="61" t="s">
        <v>181</v>
      </c>
      <c r="DO217" s="61"/>
      <c r="DP217" s="61"/>
      <c r="DQ217" s="61" t="s">
        <v>645</v>
      </c>
      <c r="DR217" s="71"/>
    </row>
    <row r="218" spans="1:123" s="24" customFormat="1" ht="12.75" hidden="1" customHeight="1">
      <c r="A218" s="22">
        <v>10504</v>
      </c>
      <c r="B218" s="24" t="s">
        <v>997</v>
      </c>
      <c r="W218" s="24" t="s">
        <v>677</v>
      </c>
      <c r="X218" s="24" t="s">
        <v>977</v>
      </c>
      <c r="Y218" s="24" t="s">
        <v>993</v>
      </c>
      <c r="Z218" s="20" t="s">
        <v>639</v>
      </c>
      <c r="AA218" s="24" t="s">
        <v>308</v>
      </c>
      <c r="AF218" s="79"/>
      <c r="AH218" s="112"/>
      <c r="AI218" s="108" t="s">
        <v>181</v>
      </c>
      <c r="AK218" s="21" t="s">
        <v>181</v>
      </c>
      <c r="AN218" s="20" t="s">
        <v>181</v>
      </c>
      <c r="AO218" s="24" t="s">
        <v>183</v>
      </c>
      <c r="AU218" s="24" t="s">
        <v>199</v>
      </c>
      <c r="AX218" s="24" t="s">
        <v>199</v>
      </c>
      <c r="BE218" s="20"/>
      <c r="BP218" s="21"/>
      <c r="BX218" s="20"/>
      <c r="CI218" s="20"/>
      <c r="CO218" s="21"/>
      <c r="CP218" s="173"/>
      <c r="CQ218" s="21"/>
      <c r="CX218" s="104"/>
      <c r="CY218" s="105"/>
      <c r="CZ218" s="105"/>
      <c r="DA218" s="105"/>
      <c r="DB218" s="63"/>
      <c r="DE218" s="116"/>
      <c r="DF218" s="64"/>
      <c r="DG218" s="64"/>
      <c r="DH218" s="116"/>
      <c r="DI218" s="63"/>
      <c r="DJ218" s="63"/>
      <c r="DK218" s="63"/>
      <c r="DL218" s="63"/>
      <c r="DM218" s="63"/>
      <c r="DN218" s="63"/>
      <c r="DO218" s="63"/>
      <c r="DP218" s="63"/>
      <c r="DQ218" s="63"/>
      <c r="DR218" s="72"/>
    </row>
    <row r="219" spans="1:123" hidden="1">
      <c r="A219" s="8">
        <v>10117</v>
      </c>
      <c r="B219" s="7" t="s">
        <v>998</v>
      </c>
      <c r="W219" s="7" t="s">
        <v>999</v>
      </c>
      <c r="Z219" s="6" t="s">
        <v>877</v>
      </c>
      <c r="AA219" s="7" t="s">
        <v>265</v>
      </c>
      <c r="AF219" s="78"/>
      <c r="AH219" s="111" t="s">
        <v>181</v>
      </c>
      <c r="AK219" s="5" t="s">
        <v>181</v>
      </c>
      <c r="AL219" s="7" t="s">
        <v>181</v>
      </c>
      <c r="AM219" s="7" t="s">
        <v>181</v>
      </c>
      <c r="AN219" s="6" t="s">
        <v>181</v>
      </c>
      <c r="BF219" s="7" t="s">
        <v>189</v>
      </c>
      <c r="BG219" s="7" t="s">
        <v>189</v>
      </c>
      <c r="BH219" s="7" t="s">
        <v>189</v>
      </c>
      <c r="BI219" s="7" t="s">
        <v>189</v>
      </c>
      <c r="BJ219" s="7" t="s">
        <v>189</v>
      </c>
      <c r="BK219" s="7" t="s">
        <v>189</v>
      </c>
      <c r="BL219" s="7" t="s">
        <v>189</v>
      </c>
      <c r="BR219" s="7"/>
      <c r="BS219" s="7"/>
      <c r="BT219" s="7"/>
      <c r="BU219" s="7"/>
      <c r="BV219" s="7"/>
      <c r="BW219" s="7"/>
      <c r="BY219" s="7"/>
      <c r="BZ219" s="7"/>
      <c r="CA219" s="7"/>
      <c r="CB219" s="7"/>
      <c r="CC219" s="7"/>
      <c r="CD219" s="7"/>
      <c r="CE219" s="7"/>
      <c r="CF219" s="7"/>
      <c r="CG219" s="7"/>
      <c r="CH219" s="7" t="s">
        <v>181</v>
      </c>
      <c r="CI219" s="6" t="s">
        <v>181</v>
      </c>
      <c r="CP219" s="172" t="s">
        <v>1000</v>
      </c>
      <c r="CQ219" s="5" t="s">
        <v>234</v>
      </c>
      <c r="CX219" s="68" t="s">
        <v>181</v>
      </c>
      <c r="CY219" s="88"/>
      <c r="CZ219" s="88"/>
      <c r="DA219" s="88"/>
      <c r="DB219" s="61" t="s">
        <v>1001</v>
      </c>
      <c r="DC219" s="61" t="s">
        <v>655</v>
      </c>
      <c r="DD219" s="61" t="s">
        <v>750</v>
      </c>
      <c r="DE219" s="61"/>
      <c r="DH219" s="61"/>
      <c r="DI219" s="61" t="s">
        <v>1002</v>
      </c>
      <c r="DJ219" s="61"/>
      <c r="DK219" s="61"/>
      <c r="DL219" s="61" t="s">
        <v>181</v>
      </c>
      <c r="DM219" s="61"/>
      <c r="DN219" s="61" t="s">
        <v>189</v>
      </c>
      <c r="DO219" s="61"/>
      <c r="DP219" s="61"/>
      <c r="DQ219" s="61"/>
      <c r="DR219" s="69"/>
    </row>
    <row r="220" spans="1:123" ht="12.75" hidden="1" customHeight="1">
      <c r="A220" s="8">
        <v>10118</v>
      </c>
      <c r="B220" s="7" t="s">
        <v>1003</v>
      </c>
      <c r="W220" s="7" t="s">
        <v>999</v>
      </c>
      <c r="Z220" s="6" t="s">
        <v>877</v>
      </c>
      <c r="AA220" s="7" t="s">
        <v>192</v>
      </c>
      <c r="AE220" s="59" t="s">
        <v>1004</v>
      </c>
      <c r="AF220" s="78"/>
      <c r="AH220" s="111" t="s">
        <v>181</v>
      </c>
      <c r="AK220" s="5" t="s">
        <v>181</v>
      </c>
      <c r="AL220" s="7" t="s">
        <v>181</v>
      </c>
      <c r="AM220" s="7" t="s">
        <v>181</v>
      </c>
      <c r="AN220" s="6" t="s">
        <v>181</v>
      </c>
      <c r="BF220" s="7" t="s">
        <v>189</v>
      </c>
      <c r="BG220" s="7" t="s">
        <v>189</v>
      </c>
      <c r="BH220" s="7" t="s">
        <v>189</v>
      </c>
      <c r="BI220" s="7" t="s">
        <v>189</v>
      </c>
      <c r="BJ220" s="7" t="s">
        <v>189</v>
      </c>
      <c r="BK220" s="7" t="s">
        <v>189</v>
      </c>
      <c r="BL220" s="7" t="s">
        <v>189</v>
      </c>
      <c r="BR220" s="7" t="s">
        <v>181</v>
      </c>
      <c r="BS220" s="7"/>
      <c r="BT220" s="7"/>
      <c r="BU220" s="7"/>
      <c r="BV220" s="7"/>
      <c r="BW220" s="7"/>
      <c r="BY220" s="7"/>
      <c r="BZ220" s="7"/>
      <c r="CA220" s="7"/>
      <c r="CB220" s="7"/>
      <c r="CC220" s="7"/>
      <c r="CD220" s="7"/>
      <c r="CE220" s="7"/>
      <c r="CF220" s="7"/>
      <c r="CG220" s="7"/>
      <c r="CH220" s="7" t="s">
        <v>181</v>
      </c>
      <c r="CI220" s="6" t="s">
        <v>181</v>
      </c>
      <c r="CP220" s="174" t="s">
        <v>1005</v>
      </c>
      <c r="CQ220" s="5" t="s">
        <v>234</v>
      </c>
      <c r="CX220" s="68" t="s">
        <v>181</v>
      </c>
      <c r="CY220" s="88"/>
      <c r="CZ220" s="88"/>
      <c r="DA220" s="88"/>
      <c r="DB220" s="61"/>
      <c r="DC220" s="61"/>
      <c r="DD220" s="61"/>
      <c r="DE220" s="61"/>
      <c r="DH220" s="61"/>
      <c r="DI220" s="61" t="s">
        <v>1006</v>
      </c>
      <c r="DJ220" s="61"/>
      <c r="DK220" s="61"/>
      <c r="DL220" s="61" t="s">
        <v>181</v>
      </c>
      <c r="DM220" s="61"/>
      <c r="DN220" s="61" t="s">
        <v>189</v>
      </c>
      <c r="DO220" s="61"/>
      <c r="DR220" s="69" t="s">
        <v>1007</v>
      </c>
    </row>
    <row r="221" spans="1:123" hidden="1">
      <c r="A221" s="8">
        <v>10119</v>
      </c>
      <c r="B221" s="7" t="s">
        <v>1008</v>
      </c>
      <c r="W221" s="7" t="s">
        <v>999</v>
      </c>
      <c r="X221" s="7" t="s">
        <v>1009</v>
      </c>
      <c r="Z221" s="6" t="s">
        <v>877</v>
      </c>
      <c r="AA221" s="7" t="s">
        <v>192</v>
      </c>
      <c r="AE221" s="59" t="s">
        <v>1010</v>
      </c>
      <c r="AF221" s="78"/>
      <c r="AH221" s="111" t="s">
        <v>181</v>
      </c>
      <c r="AK221" s="5" t="s">
        <v>181</v>
      </c>
      <c r="AL221" s="7" t="s">
        <v>181</v>
      </c>
      <c r="AM221" s="7" t="s">
        <v>181</v>
      </c>
      <c r="AN221" s="6" t="s">
        <v>181</v>
      </c>
      <c r="BF221" s="7" t="s">
        <v>189</v>
      </c>
      <c r="BG221" s="7" t="s">
        <v>189</v>
      </c>
      <c r="BH221" s="7" t="s">
        <v>189</v>
      </c>
      <c r="BI221" s="7" t="s">
        <v>189</v>
      </c>
      <c r="BJ221" s="7" t="s">
        <v>189</v>
      </c>
      <c r="BK221" s="7" t="s">
        <v>189</v>
      </c>
      <c r="BL221" s="7" t="s">
        <v>189</v>
      </c>
      <c r="BR221" s="7" t="s">
        <v>181</v>
      </c>
      <c r="BS221" s="7" t="s">
        <v>181</v>
      </c>
      <c r="BT221" s="7"/>
      <c r="BU221" s="7"/>
      <c r="BV221" s="7"/>
      <c r="BW221" s="7"/>
      <c r="BY221" s="7"/>
      <c r="BZ221" s="7"/>
      <c r="CA221" s="7"/>
      <c r="CB221" s="7"/>
      <c r="CC221" s="7"/>
      <c r="CD221" s="7"/>
      <c r="CE221" s="7"/>
      <c r="CF221" s="7"/>
      <c r="CG221" s="7"/>
      <c r="CH221" s="7" t="s">
        <v>181</v>
      </c>
      <c r="CI221" s="6" t="s">
        <v>181</v>
      </c>
      <c r="CP221" s="172" t="s">
        <v>1011</v>
      </c>
      <c r="CQ221" s="5" t="s">
        <v>234</v>
      </c>
      <c r="CX221" s="68" t="s">
        <v>181</v>
      </c>
      <c r="CY221" s="88"/>
      <c r="CZ221" s="88"/>
      <c r="DA221" s="88"/>
      <c r="DB221" s="61" t="s">
        <v>1012</v>
      </c>
      <c r="DC221" s="61" t="s">
        <v>220</v>
      </c>
      <c r="DD221" s="61" t="s">
        <v>221</v>
      </c>
      <c r="DE221" s="61" t="s">
        <v>1013</v>
      </c>
      <c r="DF221" s="7" t="s">
        <v>220</v>
      </c>
      <c r="DG221" s="7" t="s">
        <v>221</v>
      </c>
      <c r="DI221" s="61" t="s">
        <v>1014</v>
      </c>
      <c r="DL221" s="61" t="s">
        <v>181</v>
      </c>
      <c r="DN221" s="7" t="s">
        <v>189</v>
      </c>
      <c r="DP221" s="93"/>
      <c r="DQ221" s="93"/>
      <c r="DR221" s="69" t="s">
        <v>1015</v>
      </c>
      <c r="DS221" s="61"/>
    </row>
    <row r="222" spans="1:123" hidden="1">
      <c r="A222" s="8">
        <v>10120</v>
      </c>
      <c r="B222" s="7" t="s">
        <v>1016</v>
      </c>
      <c r="W222" s="7" t="s">
        <v>999</v>
      </c>
      <c r="X222" s="7" t="s">
        <v>1009</v>
      </c>
      <c r="Z222" s="6" t="s">
        <v>691</v>
      </c>
      <c r="AA222" s="7" t="s">
        <v>180</v>
      </c>
      <c r="AF222" s="78"/>
      <c r="AH222" s="111" t="s">
        <v>181</v>
      </c>
      <c r="AI222" s="60" t="s">
        <v>181</v>
      </c>
      <c r="AK222" s="5" t="s">
        <v>181</v>
      </c>
      <c r="AL222" s="7" t="s">
        <v>181</v>
      </c>
      <c r="AM222" s="7" t="s">
        <v>181</v>
      </c>
      <c r="AN222" s="6" t="s">
        <v>181</v>
      </c>
      <c r="AO222" s="7" t="s">
        <v>183</v>
      </c>
      <c r="AP222" s="7" t="s">
        <v>183</v>
      </c>
      <c r="AQ222" s="7" t="s">
        <v>183</v>
      </c>
      <c r="AR222" s="7" t="s">
        <v>183</v>
      </c>
      <c r="AS222" s="7" t="s">
        <v>183</v>
      </c>
      <c r="AT222" s="7" t="s">
        <v>183</v>
      </c>
      <c r="AU222" s="7" t="s">
        <v>183</v>
      </c>
      <c r="AV222" s="7" t="s">
        <v>183</v>
      </c>
      <c r="AW222" s="7" t="s">
        <v>183</v>
      </c>
      <c r="AX222" s="7" t="s">
        <v>183</v>
      </c>
      <c r="AY222" s="7" t="s">
        <v>183</v>
      </c>
      <c r="AZ222" s="7" t="s">
        <v>183</v>
      </c>
      <c r="BA222" s="7" t="s">
        <v>183</v>
      </c>
      <c r="BB222" s="7" t="s">
        <v>183</v>
      </c>
      <c r="BC222" s="7" t="s">
        <v>183</v>
      </c>
      <c r="BD222" s="7" t="s">
        <v>183</v>
      </c>
      <c r="BF222" s="7" t="s">
        <v>189</v>
      </c>
      <c r="BG222" s="7" t="s">
        <v>189</v>
      </c>
      <c r="BH222" s="7" t="s">
        <v>189</v>
      </c>
      <c r="BI222" s="7" t="s">
        <v>189</v>
      </c>
      <c r="BJ222" s="7" t="s">
        <v>189</v>
      </c>
      <c r="BK222" s="7" t="s">
        <v>189</v>
      </c>
      <c r="BL222" s="7" t="s">
        <v>189</v>
      </c>
      <c r="BP222" s="5" t="s">
        <v>181</v>
      </c>
      <c r="BQ222" s="7" t="s">
        <v>181</v>
      </c>
      <c r="BR222" s="7" t="s">
        <v>181</v>
      </c>
      <c r="BS222" s="7" t="s">
        <v>181</v>
      </c>
      <c r="BT222" s="7" t="s">
        <v>181</v>
      </c>
      <c r="BU222" s="7" t="s">
        <v>181</v>
      </c>
      <c r="BV222" s="7" t="s">
        <v>181</v>
      </c>
      <c r="BW222" s="7" t="s">
        <v>181</v>
      </c>
      <c r="BX222" s="6" t="s">
        <v>181</v>
      </c>
      <c r="BY222" s="7" t="s">
        <v>181</v>
      </c>
      <c r="BZ222" s="7" t="s">
        <v>181</v>
      </c>
      <c r="CA222" s="7" t="s">
        <v>181</v>
      </c>
      <c r="CB222" s="7" t="s">
        <v>181</v>
      </c>
      <c r="CC222" s="7" t="s">
        <v>181</v>
      </c>
      <c r="CD222" s="7" t="s">
        <v>181</v>
      </c>
      <c r="CE222" s="7" t="s">
        <v>181</v>
      </c>
      <c r="CF222" s="7"/>
      <c r="CG222" s="7"/>
      <c r="CH222" s="7" t="s">
        <v>181</v>
      </c>
      <c r="CI222" s="6" t="s">
        <v>181</v>
      </c>
      <c r="CO222" s="5" t="s">
        <v>1017</v>
      </c>
      <c r="CP222" s="172" t="s">
        <v>1018</v>
      </c>
      <c r="CQ222" s="5" t="s">
        <v>234</v>
      </c>
      <c r="CX222" s="68" t="s">
        <v>181</v>
      </c>
      <c r="CY222" s="88"/>
      <c r="CZ222" s="88"/>
      <c r="DA222" s="88"/>
      <c r="DB222" s="61"/>
      <c r="DE222" s="61" t="s">
        <v>1019</v>
      </c>
      <c r="DF222" s="61" t="s">
        <v>766</v>
      </c>
      <c r="DG222" s="61" t="s">
        <v>750</v>
      </c>
      <c r="DH222" s="61" t="s">
        <v>1020</v>
      </c>
      <c r="DI222" s="61" t="s">
        <v>1021</v>
      </c>
      <c r="DJ222" s="61"/>
      <c r="DK222" s="61"/>
      <c r="DL222" s="61" t="s">
        <v>181</v>
      </c>
      <c r="DM222" s="61"/>
      <c r="DN222" s="61" t="s">
        <v>189</v>
      </c>
      <c r="DO222" s="61"/>
      <c r="DP222" s="61"/>
      <c r="DQ222" s="61"/>
      <c r="DR222" s="69"/>
      <c r="DS222" s="61"/>
    </row>
    <row r="223" spans="1:123" hidden="1">
      <c r="A223" s="8">
        <v>10121</v>
      </c>
      <c r="B223" s="7" t="s">
        <v>1022</v>
      </c>
      <c r="W223" s="7" t="s">
        <v>999</v>
      </c>
      <c r="X223" s="7" t="s">
        <v>1009</v>
      </c>
      <c r="Z223" s="6" t="s">
        <v>691</v>
      </c>
      <c r="AA223" s="7" t="s">
        <v>180</v>
      </c>
      <c r="AF223" s="78"/>
      <c r="AH223" s="111" t="s">
        <v>181</v>
      </c>
      <c r="AK223" s="5" t="s">
        <v>181</v>
      </c>
      <c r="AL223" s="7" t="s">
        <v>181</v>
      </c>
      <c r="AM223" s="7" t="s">
        <v>181</v>
      </c>
      <c r="AN223" s="6" t="s">
        <v>181</v>
      </c>
      <c r="BF223" s="7" t="s">
        <v>189</v>
      </c>
      <c r="BG223" s="7" t="s">
        <v>189</v>
      </c>
      <c r="BH223" s="7" t="s">
        <v>189</v>
      </c>
      <c r="BI223" s="7" t="s">
        <v>189</v>
      </c>
      <c r="BJ223" s="7" t="s">
        <v>189</v>
      </c>
      <c r="BK223" s="7" t="s">
        <v>189</v>
      </c>
      <c r="BL223" s="7" t="s">
        <v>189</v>
      </c>
      <c r="BP223" s="5" t="s">
        <v>181</v>
      </c>
      <c r="BQ223" s="7" t="s">
        <v>181</v>
      </c>
      <c r="BR223" s="7" t="s">
        <v>181</v>
      </c>
      <c r="BS223" s="7" t="s">
        <v>181</v>
      </c>
      <c r="BT223" s="7" t="s">
        <v>181</v>
      </c>
      <c r="BU223" s="7" t="s">
        <v>181</v>
      </c>
      <c r="BV223" s="7" t="s">
        <v>181</v>
      </c>
      <c r="BW223" s="7" t="s">
        <v>181</v>
      </c>
      <c r="BX223" s="6" t="s">
        <v>181</v>
      </c>
      <c r="BY223" s="7" t="s">
        <v>181</v>
      </c>
      <c r="BZ223" s="7" t="s">
        <v>181</v>
      </c>
      <c r="CA223" s="7" t="s">
        <v>181</v>
      </c>
      <c r="CB223" s="7" t="s">
        <v>181</v>
      </c>
      <c r="CC223" s="7" t="s">
        <v>181</v>
      </c>
      <c r="CD223" s="7" t="s">
        <v>181</v>
      </c>
      <c r="CE223" s="7" t="s">
        <v>181</v>
      </c>
      <c r="CF223" s="7" t="s">
        <v>181</v>
      </c>
      <c r="CG223" s="7" t="s">
        <v>181</v>
      </c>
      <c r="CH223" s="7" t="s">
        <v>181</v>
      </c>
      <c r="CI223" s="6" t="s">
        <v>181</v>
      </c>
      <c r="CP223" s="172" t="s">
        <v>1023</v>
      </c>
      <c r="CQ223" s="5" t="s">
        <v>234</v>
      </c>
      <c r="CX223" s="68" t="s">
        <v>181</v>
      </c>
      <c r="CY223" s="88"/>
      <c r="CZ223" s="88"/>
      <c r="DA223" s="88"/>
      <c r="DB223" s="61"/>
      <c r="DE223" s="61" t="s">
        <v>1024</v>
      </c>
      <c r="DF223" s="61" t="s">
        <v>901</v>
      </c>
      <c r="DG223" s="61" t="s">
        <v>750</v>
      </c>
      <c r="DH223" s="61" t="s">
        <v>1025</v>
      </c>
      <c r="DI223" s="61" t="s">
        <v>1026</v>
      </c>
      <c r="DJ223" s="61"/>
      <c r="DK223" s="61"/>
      <c r="DL223" s="61" t="s">
        <v>181</v>
      </c>
      <c r="DM223" s="61"/>
      <c r="DN223" s="61" t="s">
        <v>189</v>
      </c>
      <c r="DO223" s="61"/>
      <c r="DP223" s="61"/>
      <c r="DQ223" s="61"/>
      <c r="DR223" s="69"/>
      <c r="DS223" s="61"/>
    </row>
    <row r="224" spans="1:123" hidden="1">
      <c r="A224" s="8">
        <v>10122</v>
      </c>
      <c r="B224" s="7" t="s">
        <v>1027</v>
      </c>
      <c r="W224" s="7" t="s">
        <v>999</v>
      </c>
      <c r="X224" s="7" t="s">
        <v>1009</v>
      </c>
      <c r="Z224" s="6" t="s">
        <v>691</v>
      </c>
      <c r="AA224" s="7" t="s">
        <v>180</v>
      </c>
      <c r="AF224" s="78"/>
      <c r="AH224" s="111" t="s">
        <v>181</v>
      </c>
      <c r="AK224" s="5" t="s">
        <v>181</v>
      </c>
      <c r="AL224" s="7" t="s">
        <v>181</v>
      </c>
      <c r="AM224" s="7" t="s">
        <v>181</v>
      </c>
      <c r="AN224" s="6" t="s">
        <v>181</v>
      </c>
      <c r="BF224" s="7" t="s">
        <v>189</v>
      </c>
      <c r="BG224" s="7" t="s">
        <v>189</v>
      </c>
      <c r="BH224" s="7" t="s">
        <v>189</v>
      </c>
      <c r="BI224" s="7" t="s">
        <v>189</v>
      </c>
      <c r="BJ224" s="7" t="s">
        <v>189</v>
      </c>
      <c r="BK224" s="7" t="s">
        <v>189</v>
      </c>
      <c r="BL224" s="7" t="s">
        <v>189</v>
      </c>
      <c r="BR224" s="7" t="s">
        <v>181</v>
      </c>
      <c r="BS224" s="7" t="s">
        <v>181</v>
      </c>
      <c r="BT224" s="7"/>
      <c r="BU224" s="7"/>
      <c r="BV224" s="7"/>
      <c r="BW224" s="7"/>
      <c r="BY224" s="7"/>
      <c r="BZ224" s="7"/>
      <c r="CA224" s="7"/>
      <c r="CB224" s="7"/>
      <c r="CC224" s="7"/>
      <c r="CD224" s="7"/>
      <c r="CE224" s="7"/>
      <c r="CF224" s="7"/>
      <c r="CG224" s="7"/>
      <c r="CH224" s="7"/>
      <c r="CP224" s="172" t="s">
        <v>1028</v>
      </c>
      <c r="CQ224" s="5" t="s">
        <v>234</v>
      </c>
      <c r="CX224" s="68" t="s">
        <v>181</v>
      </c>
      <c r="CY224" s="88"/>
      <c r="CZ224" s="88"/>
      <c r="DA224" s="88"/>
      <c r="DB224" s="61" t="s">
        <v>246</v>
      </c>
      <c r="DC224" s="61" t="s">
        <v>246</v>
      </c>
      <c r="DE224" s="61" t="s">
        <v>1024</v>
      </c>
      <c r="DF224" s="61" t="s">
        <v>901</v>
      </c>
      <c r="DG224" s="61" t="s">
        <v>750</v>
      </c>
      <c r="DH224" s="61" t="s">
        <v>1025</v>
      </c>
      <c r="DI224" s="61" t="s">
        <v>1026</v>
      </c>
      <c r="DL224" s="61" t="s">
        <v>181</v>
      </c>
      <c r="DR224" s="69" t="s">
        <v>1029</v>
      </c>
      <c r="DS224" s="61"/>
    </row>
    <row r="225" spans="1:123" hidden="1">
      <c r="A225" s="8">
        <v>10123</v>
      </c>
      <c r="B225" s="7" t="s">
        <v>728</v>
      </c>
      <c r="W225" s="7" t="s">
        <v>999</v>
      </c>
      <c r="X225" s="7" t="s">
        <v>1009</v>
      </c>
      <c r="Z225" s="6" t="s">
        <v>226</v>
      </c>
      <c r="AA225" s="7" t="s">
        <v>197</v>
      </c>
      <c r="AB225" s="7" t="s">
        <v>198</v>
      </c>
      <c r="AF225" s="78"/>
      <c r="AH225" s="111" t="s">
        <v>181</v>
      </c>
      <c r="AL225" s="7" t="s">
        <v>181</v>
      </c>
      <c r="AN225" s="6" t="s">
        <v>181</v>
      </c>
      <c r="BF225" s="7" t="s">
        <v>189</v>
      </c>
      <c r="BG225" s="7" t="s">
        <v>189</v>
      </c>
      <c r="BH225" s="7" t="s">
        <v>189</v>
      </c>
      <c r="BI225" s="7" t="s">
        <v>189</v>
      </c>
      <c r="BJ225" s="7" t="s">
        <v>189</v>
      </c>
      <c r="BK225" s="7" t="s">
        <v>189</v>
      </c>
      <c r="BL225" s="7" t="s">
        <v>189</v>
      </c>
      <c r="BR225" s="7"/>
      <c r="BS225" s="7"/>
      <c r="BT225" s="7"/>
      <c r="BU225" s="7"/>
      <c r="BV225" s="7"/>
      <c r="BW225" s="7"/>
      <c r="BY225" s="7"/>
      <c r="BZ225" s="7"/>
      <c r="CA225" s="7"/>
      <c r="CB225" s="7"/>
      <c r="CC225" s="7"/>
      <c r="CD225" s="7"/>
      <c r="CE225" s="7"/>
      <c r="CF225" s="7"/>
      <c r="CG225" s="7"/>
      <c r="CH225" s="7" t="s">
        <v>181</v>
      </c>
      <c r="CI225" s="6" t="s">
        <v>181</v>
      </c>
      <c r="CP225" s="172" t="s">
        <v>1030</v>
      </c>
      <c r="CQ225" s="5" t="s">
        <v>234</v>
      </c>
      <c r="CX225" s="68" t="s">
        <v>181</v>
      </c>
      <c r="CY225" s="88"/>
      <c r="CZ225" s="88" t="s">
        <v>181</v>
      </c>
      <c r="DA225" s="88" t="s">
        <v>181</v>
      </c>
      <c r="DB225" s="61" t="s">
        <v>246</v>
      </c>
      <c r="DC225" s="61"/>
      <c r="DE225" s="80" t="s">
        <v>730</v>
      </c>
      <c r="DF225" s="90" t="s">
        <v>731</v>
      </c>
      <c r="DG225" s="62" t="s">
        <v>643</v>
      </c>
      <c r="DI225" s="90" t="s">
        <v>1031</v>
      </c>
      <c r="DJ225" s="7" t="s">
        <v>181</v>
      </c>
      <c r="DL225" s="61" t="s">
        <v>181</v>
      </c>
      <c r="DN225" s="7" t="s">
        <v>181</v>
      </c>
      <c r="DR225" s="69" t="s">
        <v>246</v>
      </c>
      <c r="DS225" s="61"/>
    </row>
    <row r="226" spans="1:123" hidden="1">
      <c r="A226" s="8">
        <v>10124</v>
      </c>
      <c r="B226" s="7" t="s">
        <v>1032</v>
      </c>
      <c r="W226" s="7" t="s">
        <v>999</v>
      </c>
      <c r="X226" s="7" t="s">
        <v>1009</v>
      </c>
      <c r="Z226" s="6" t="s">
        <v>691</v>
      </c>
      <c r="AA226" s="7" t="s">
        <v>192</v>
      </c>
      <c r="AE226" s="26" t="s">
        <v>758</v>
      </c>
      <c r="AF226" s="78"/>
      <c r="AG226" s="78"/>
      <c r="AH226" s="111" t="s">
        <v>181</v>
      </c>
      <c r="AK226" s="5" t="s">
        <v>181</v>
      </c>
      <c r="AL226" s="7" t="s">
        <v>181</v>
      </c>
      <c r="AM226" s="7" t="s">
        <v>181</v>
      </c>
      <c r="AN226" s="6" t="s">
        <v>181</v>
      </c>
      <c r="BF226" s="7" t="s">
        <v>189</v>
      </c>
      <c r="BG226" s="7" t="s">
        <v>189</v>
      </c>
      <c r="BH226" s="7" t="s">
        <v>189</v>
      </c>
      <c r="BI226" s="7" t="s">
        <v>189</v>
      </c>
      <c r="BJ226" s="7" t="s">
        <v>189</v>
      </c>
      <c r="BK226" s="7" t="s">
        <v>189</v>
      </c>
      <c r="BL226" s="7" t="s">
        <v>189</v>
      </c>
      <c r="BR226" s="7" t="s">
        <v>181</v>
      </c>
      <c r="BS226" s="7"/>
      <c r="BT226" s="7"/>
      <c r="BU226" s="7"/>
      <c r="BV226" s="7"/>
      <c r="BW226" s="7"/>
      <c r="BY226" s="7"/>
      <c r="BZ226" s="7"/>
      <c r="CA226" s="7"/>
      <c r="CB226" s="7"/>
      <c r="CC226" s="7"/>
      <c r="CD226" s="7"/>
      <c r="CE226" s="7"/>
      <c r="CF226" s="7"/>
      <c r="CG226" s="7"/>
      <c r="CH226" s="7"/>
      <c r="CP226" s="172" t="s">
        <v>1033</v>
      </c>
      <c r="CQ226" s="5" t="s">
        <v>234</v>
      </c>
      <c r="CX226" s="68" t="s">
        <v>181</v>
      </c>
      <c r="CY226" s="88"/>
      <c r="CZ226" s="88"/>
      <c r="DA226" s="88"/>
      <c r="DB226" s="61"/>
      <c r="DE226" s="61" t="s">
        <v>1034</v>
      </c>
      <c r="DF226" s="61" t="s">
        <v>220</v>
      </c>
      <c r="DG226" s="61" t="s">
        <v>221</v>
      </c>
      <c r="DH226" s="61" t="s">
        <v>1035</v>
      </c>
      <c r="DI226" s="61" t="s">
        <v>1036</v>
      </c>
      <c r="DJ226" s="61"/>
      <c r="DK226" s="61"/>
      <c r="DL226" s="61" t="s">
        <v>181</v>
      </c>
      <c r="DM226" s="61"/>
      <c r="DN226" s="61" t="s">
        <v>189</v>
      </c>
      <c r="DO226" s="61"/>
      <c r="DP226" s="61" t="s">
        <v>762</v>
      </c>
      <c r="DQ226" s="61"/>
      <c r="DR226" s="69"/>
      <c r="DS226" s="61"/>
    </row>
    <row r="227" spans="1:123" hidden="1">
      <c r="A227" s="8">
        <v>10125</v>
      </c>
      <c r="B227" s="7" t="s">
        <v>511</v>
      </c>
      <c r="W227" s="7" t="s">
        <v>999</v>
      </c>
      <c r="X227" s="7" t="s">
        <v>1009</v>
      </c>
      <c r="Z227" s="6" t="s">
        <v>691</v>
      </c>
      <c r="AA227" s="7" t="s">
        <v>180</v>
      </c>
      <c r="AF227" s="78"/>
      <c r="AH227" s="111" t="s">
        <v>181</v>
      </c>
      <c r="AK227" s="5" t="s">
        <v>181</v>
      </c>
      <c r="AL227" s="7" t="s">
        <v>181</v>
      </c>
      <c r="AM227" s="7" t="s">
        <v>181</v>
      </c>
      <c r="AN227" s="6" t="s">
        <v>181</v>
      </c>
      <c r="BF227" s="7" t="s">
        <v>189</v>
      </c>
      <c r="BG227" s="7" t="s">
        <v>189</v>
      </c>
      <c r="BH227" s="7" t="s">
        <v>189</v>
      </c>
      <c r="BI227" s="7" t="s">
        <v>189</v>
      </c>
      <c r="BJ227" s="7" t="s">
        <v>189</v>
      </c>
      <c r="BK227" s="7" t="s">
        <v>189</v>
      </c>
      <c r="BL227" s="7" t="s">
        <v>189</v>
      </c>
      <c r="BR227" s="7" t="s">
        <v>181</v>
      </c>
      <c r="BS227" s="7" t="s">
        <v>181</v>
      </c>
      <c r="BT227" s="7"/>
      <c r="BU227" s="7"/>
      <c r="BV227" s="7"/>
      <c r="BW227" s="7"/>
      <c r="BY227" s="7"/>
      <c r="BZ227" s="7"/>
      <c r="CA227" s="7"/>
      <c r="CB227" s="7"/>
      <c r="CC227" s="7"/>
      <c r="CD227" s="7"/>
      <c r="CE227" s="7"/>
      <c r="CF227" s="7"/>
      <c r="CG227" s="7"/>
      <c r="CH227" s="7" t="s">
        <v>181</v>
      </c>
      <c r="CP227" s="172" t="s">
        <v>1037</v>
      </c>
      <c r="CQ227" s="5" t="s">
        <v>234</v>
      </c>
      <c r="CX227" s="68" t="s">
        <v>181</v>
      </c>
      <c r="CY227" s="88"/>
      <c r="CZ227" s="88"/>
      <c r="DA227" s="88"/>
      <c r="DB227" s="61"/>
      <c r="DE227" s="61" t="s">
        <v>716</v>
      </c>
      <c r="DF227" s="61" t="s">
        <v>717</v>
      </c>
      <c r="DG227" s="61" t="s">
        <v>305</v>
      </c>
      <c r="DI227" s="61" t="s">
        <v>1038</v>
      </c>
      <c r="DL227" s="61" t="s">
        <v>181</v>
      </c>
      <c r="DN227" s="7" t="s">
        <v>189</v>
      </c>
      <c r="DR227" s="69"/>
      <c r="DS227" s="61"/>
    </row>
    <row r="228" spans="1:123" hidden="1">
      <c r="A228" s="8">
        <v>10126</v>
      </c>
      <c r="B228" s="7" t="s">
        <v>719</v>
      </c>
      <c r="W228" s="7" t="s">
        <v>999</v>
      </c>
      <c r="X228" s="7" t="s">
        <v>1009</v>
      </c>
      <c r="Z228" s="6" t="s">
        <v>691</v>
      </c>
      <c r="AA228" s="7" t="s">
        <v>180</v>
      </c>
      <c r="AF228" s="78"/>
      <c r="AH228" s="111" t="s">
        <v>181</v>
      </c>
      <c r="AK228" s="5" t="s">
        <v>181</v>
      </c>
      <c r="AL228" s="7" t="s">
        <v>181</v>
      </c>
      <c r="AM228" s="7" t="s">
        <v>181</v>
      </c>
      <c r="AN228" s="6" t="s">
        <v>181</v>
      </c>
      <c r="BF228" s="7" t="s">
        <v>189</v>
      </c>
      <c r="BG228" s="7" t="s">
        <v>189</v>
      </c>
      <c r="BH228" s="7" t="s">
        <v>189</v>
      </c>
      <c r="BI228" s="7" t="s">
        <v>189</v>
      </c>
      <c r="BJ228" s="7" t="s">
        <v>189</v>
      </c>
      <c r="BK228" s="7" t="s">
        <v>189</v>
      </c>
      <c r="BL228" s="7" t="s">
        <v>189</v>
      </c>
      <c r="BR228" s="7" t="s">
        <v>181</v>
      </c>
      <c r="BS228" s="7" t="s">
        <v>181</v>
      </c>
      <c r="BT228" s="7"/>
      <c r="BU228" s="7"/>
      <c r="BV228" s="7"/>
      <c r="BW228" s="7"/>
      <c r="BY228" s="7"/>
      <c r="BZ228" s="7"/>
      <c r="CA228" s="7"/>
      <c r="CB228" s="7"/>
      <c r="CC228" s="7"/>
      <c r="CD228" s="7"/>
      <c r="CE228" s="7"/>
      <c r="CF228" s="7"/>
      <c r="CG228" s="7"/>
      <c r="CH228" s="7" t="s">
        <v>181</v>
      </c>
      <c r="CI228" s="6" t="s">
        <v>181</v>
      </c>
      <c r="CP228" s="172" t="s">
        <v>1039</v>
      </c>
      <c r="CQ228" s="5" t="s">
        <v>234</v>
      </c>
      <c r="CX228" s="68" t="s">
        <v>181</v>
      </c>
      <c r="CY228" s="88"/>
      <c r="CZ228" s="88"/>
      <c r="DA228" s="88"/>
      <c r="DB228" s="61"/>
      <c r="DE228" s="61" t="s">
        <v>716</v>
      </c>
      <c r="DF228" s="61" t="s">
        <v>717</v>
      </c>
      <c r="DG228" s="61" t="s">
        <v>305</v>
      </c>
      <c r="DI228" s="61" t="s">
        <v>1038</v>
      </c>
      <c r="DL228" s="61" t="s">
        <v>181</v>
      </c>
      <c r="DN228" s="7" t="s">
        <v>189</v>
      </c>
      <c r="DR228" s="69"/>
      <c r="DS228" s="61"/>
    </row>
    <row r="229" spans="1:123" hidden="1">
      <c r="A229" s="8">
        <v>10127</v>
      </c>
      <c r="B229" s="7" t="s">
        <v>347</v>
      </c>
      <c r="W229" s="7" t="s">
        <v>999</v>
      </c>
      <c r="X229" s="7" t="s">
        <v>1040</v>
      </c>
      <c r="Z229" s="6" t="s">
        <v>877</v>
      </c>
      <c r="AA229" s="7" t="s">
        <v>197</v>
      </c>
      <c r="AB229" s="7" t="s">
        <v>198</v>
      </c>
      <c r="AF229" s="78"/>
      <c r="AH229" s="111" t="s">
        <v>181</v>
      </c>
      <c r="AK229" s="5" t="s">
        <v>181</v>
      </c>
      <c r="AL229" s="7" t="s">
        <v>181</v>
      </c>
      <c r="AM229" s="7" t="s">
        <v>181</v>
      </c>
      <c r="AN229" s="6" t="s">
        <v>181</v>
      </c>
      <c r="BF229" s="7" t="s">
        <v>189</v>
      </c>
      <c r="BG229" s="7" t="s">
        <v>189</v>
      </c>
      <c r="BH229" s="7" t="s">
        <v>189</v>
      </c>
      <c r="BI229" s="7" t="s">
        <v>189</v>
      </c>
      <c r="BJ229" s="7" t="s">
        <v>189</v>
      </c>
      <c r="BK229" s="7" t="s">
        <v>189</v>
      </c>
      <c r="BL229" s="7" t="s">
        <v>189</v>
      </c>
      <c r="BR229" s="7" t="s">
        <v>181</v>
      </c>
      <c r="BS229" s="7"/>
      <c r="BT229" s="7"/>
      <c r="BU229" s="7"/>
      <c r="BV229" s="7"/>
      <c r="BW229" s="7"/>
      <c r="BY229" s="7"/>
      <c r="BZ229" s="7"/>
      <c r="CA229" s="7"/>
      <c r="CB229" s="7"/>
      <c r="CC229" s="7"/>
      <c r="CD229" s="7"/>
      <c r="CE229" s="7"/>
      <c r="CF229" s="7"/>
      <c r="CG229" s="7"/>
      <c r="CH229" s="7"/>
      <c r="CP229" s="172" t="s">
        <v>1041</v>
      </c>
      <c r="CQ229" s="5" t="s">
        <v>234</v>
      </c>
      <c r="CX229" s="68" t="s">
        <v>181</v>
      </c>
      <c r="CY229" s="88"/>
      <c r="CZ229" s="88"/>
      <c r="DA229" s="88"/>
      <c r="DB229" s="61" t="s">
        <v>1042</v>
      </c>
      <c r="DC229" s="61" t="s">
        <v>351</v>
      </c>
      <c r="DD229" s="61" t="s">
        <v>750</v>
      </c>
      <c r="DE229" s="61"/>
      <c r="DH229" s="61"/>
      <c r="DI229" s="61" t="s">
        <v>1043</v>
      </c>
      <c r="DJ229" s="61"/>
      <c r="DK229" s="61"/>
      <c r="DL229" s="61" t="s">
        <v>181</v>
      </c>
      <c r="DM229" s="61"/>
      <c r="DN229" s="61" t="s">
        <v>189</v>
      </c>
      <c r="DO229" s="61"/>
      <c r="DP229" s="61"/>
      <c r="DQ229" s="61"/>
      <c r="DR229" s="69"/>
    </row>
    <row r="230" spans="1:123" ht="13.5" hidden="1" customHeight="1">
      <c r="A230" s="8">
        <v>10128</v>
      </c>
      <c r="B230" s="7" t="s">
        <v>1044</v>
      </c>
      <c r="W230" s="7" t="s">
        <v>999</v>
      </c>
      <c r="X230" s="7" t="s">
        <v>1045</v>
      </c>
      <c r="Z230" s="6" t="s">
        <v>877</v>
      </c>
      <c r="AA230" s="7" t="s">
        <v>192</v>
      </c>
      <c r="AE230" s="9" t="s">
        <v>210</v>
      </c>
      <c r="AF230" s="78"/>
      <c r="AG230" s="78"/>
      <c r="AH230" s="111" t="s">
        <v>181</v>
      </c>
      <c r="AK230" s="5" t="s">
        <v>181</v>
      </c>
      <c r="BF230" s="7" t="s">
        <v>189</v>
      </c>
      <c r="BG230" s="7" t="s">
        <v>189</v>
      </c>
      <c r="BH230" s="7" t="s">
        <v>189</v>
      </c>
      <c r="BI230" s="7" t="s">
        <v>189</v>
      </c>
      <c r="BJ230" s="7" t="s">
        <v>189</v>
      </c>
      <c r="BK230" s="7" t="s">
        <v>189</v>
      </c>
      <c r="BL230" s="7" t="s">
        <v>189</v>
      </c>
      <c r="BR230" s="7" t="s">
        <v>181</v>
      </c>
      <c r="BS230" s="7"/>
      <c r="BT230" s="7"/>
      <c r="BU230" s="7"/>
      <c r="BV230" s="7"/>
      <c r="BW230" s="7"/>
      <c r="BY230" s="7"/>
      <c r="BZ230" s="7"/>
      <c r="CA230" s="7"/>
      <c r="CB230" s="7"/>
      <c r="CC230" s="7"/>
      <c r="CD230" s="7"/>
      <c r="CE230" s="7"/>
      <c r="CF230" s="7"/>
      <c r="CG230" s="7"/>
      <c r="CH230" s="7"/>
      <c r="CP230" s="172" t="s">
        <v>1046</v>
      </c>
      <c r="CQ230" s="5" t="s">
        <v>234</v>
      </c>
      <c r="CX230" s="68" t="s">
        <v>181</v>
      </c>
      <c r="CY230" s="88"/>
      <c r="CZ230" s="88"/>
      <c r="DA230" s="88"/>
      <c r="DB230" s="61" t="s">
        <v>1047</v>
      </c>
      <c r="DC230" s="61" t="s">
        <v>220</v>
      </c>
      <c r="DD230" s="61" t="s">
        <v>221</v>
      </c>
      <c r="DE230" s="61"/>
      <c r="DH230" s="61"/>
      <c r="DI230" s="61" t="s">
        <v>1048</v>
      </c>
      <c r="DJ230" s="61"/>
      <c r="DK230" s="61"/>
      <c r="DL230" s="61" t="s">
        <v>181</v>
      </c>
      <c r="DM230" s="61"/>
      <c r="DN230" s="61" t="s">
        <v>189</v>
      </c>
      <c r="DO230" s="61"/>
      <c r="DP230" s="61" t="s">
        <v>1049</v>
      </c>
      <c r="DQ230" s="61"/>
      <c r="DR230" s="69"/>
    </row>
    <row r="231" spans="1:123" ht="13.5" hidden="1" customHeight="1">
      <c r="A231" s="8">
        <v>10129</v>
      </c>
      <c r="B231" s="7" t="s">
        <v>809</v>
      </c>
      <c r="W231" s="7" t="s">
        <v>999</v>
      </c>
      <c r="X231" s="7" t="s">
        <v>810</v>
      </c>
      <c r="Z231" s="6" t="s">
        <v>691</v>
      </c>
      <c r="AA231" s="7" t="s">
        <v>180</v>
      </c>
      <c r="AF231" s="78"/>
      <c r="AH231" s="111" t="s">
        <v>181</v>
      </c>
      <c r="AK231" s="5" t="s">
        <v>181</v>
      </c>
      <c r="AL231" s="7" t="s">
        <v>181</v>
      </c>
      <c r="AM231" s="7" t="s">
        <v>181</v>
      </c>
      <c r="AN231" s="6" t="s">
        <v>181</v>
      </c>
      <c r="BF231" s="7" t="s">
        <v>189</v>
      </c>
      <c r="BG231" s="7" t="s">
        <v>189</v>
      </c>
      <c r="BH231" s="7" t="s">
        <v>189</v>
      </c>
      <c r="BI231" s="7" t="s">
        <v>189</v>
      </c>
      <c r="BJ231" s="7" t="s">
        <v>189</v>
      </c>
      <c r="BK231" s="7" t="s">
        <v>189</v>
      </c>
      <c r="BL231" s="7" t="s">
        <v>189</v>
      </c>
      <c r="BR231" s="7"/>
      <c r="BS231" s="7"/>
      <c r="BT231" s="7"/>
      <c r="BU231" s="7"/>
      <c r="BV231" s="7"/>
      <c r="BW231" s="7"/>
      <c r="BY231" s="7"/>
      <c r="BZ231" s="7"/>
      <c r="CA231" s="7"/>
      <c r="CB231" s="7"/>
      <c r="CC231" s="7"/>
      <c r="CD231" s="7"/>
      <c r="CE231" s="7"/>
      <c r="CF231" s="7"/>
      <c r="CG231" s="7"/>
      <c r="CH231" s="7" t="s">
        <v>181</v>
      </c>
      <c r="CI231" s="6" t="s">
        <v>181</v>
      </c>
      <c r="CO231" s="5" t="s">
        <v>812</v>
      </c>
      <c r="CP231" s="172" t="s">
        <v>1050</v>
      </c>
      <c r="CQ231" s="5" t="s">
        <v>234</v>
      </c>
      <c r="CX231" s="68" t="s">
        <v>181</v>
      </c>
      <c r="CY231" s="88"/>
      <c r="CZ231" s="88"/>
      <c r="DA231" s="88"/>
      <c r="DB231" s="61"/>
      <c r="DE231" s="61" t="s">
        <v>813</v>
      </c>
      <c r="DF231" s="61" t="s">
        <v>814</v>
      </c>
      <c r="DG231" s="61" t="s">
        <v>750</v>
      </c>
      <c r="DH231" s="61"/>
      <c r="DI231" s="80" t="s">
        <v>1051</v>
      </c>
      <c r="DJ231" s="61"/>
      <c r="DK231" s="61"/>
      <c r="DL231" s="61" t="s">
        <v>181</v>
      </c>
      <c r="DM231" s="61"/>
      <c r="DN231" s="61" t="s">
        <v>189</v>
      </c>
      <c r="DO231" s="61"/>
      <c r="DP231" s="61"/>
      <c r="DQ231" s="61"/>
      <c r="DR231" s="69" t="s">
        <v>1052</v>
      </c>
    </row>
    <row r="232" spans="1:123" hidden="1">
      <c r="A232" s="8">
        <v>10130</v>
      </c>
      <c r="B232" s="7" t="s">
        <v>816</v>
      </c>
      <c r="W232" s="7" t="s">
        <v>999</v>
      </c>
      <c r="X232" s="7" t="s">
        <v>810</v>
      </c>
      <c r="Z232" s="6" t="s">
        <v>691</v>
      </c>
      <c r="AA232" s="7" t="s">
        <v>180</v>
      </c>
      <c r="AF232" s="78"/>
      <c r="AH232" s="111" t="s">
        <v>181</v>
      </c>
      <c r="AK232" s="5" t="s">
        <v>181</v>
      </c>
      <c r="AL232" s="7" t="s">
        <v>181</v>
      </c>
      <c r="AM232" s="7" t="s">
        <v>181</v>
      </c>
      <c r="AN232" s="6" t="s">
        <v>181</v>
      </c>
      <c r="BF232" s="7" t="s">
        <v>189</v>
      </c>
      <c r="BG232" s="7" t="s">
        <v>189</v>
      </c>
      <c r="BH232" s="7" t="s">
        <v>189</v>
      </c>
      <c r="BI232" s="7" t="s">
        <v>189</v>
      </c>
      <c r="BJ232" s="7" t="s">
        <v>189</v>
      </c>
      <c r="BK232" s="7" t="s">
        <v>189</v>
      </c>
      <c r="BL232" s="7" t="s">
        <v>189</v>
      </c>
      <c r="BR232" s="7" t="s">
        <v>181</v>
      </c>
      <c r="BS232" s="7"/>
      <c r="BT232" s="7" t="s">
        <v>181</v>
      </c>
      <c r="BU232" s="7" t="s">
        <v>181</v>
      </c>
      <c r="BV232" s="7" t="s">
        <v>181</v>
      </c>
      <c r="BW232" s="7" t="s">
        <v>181</v>
      </c>
      <c r="BX232" s="6" t="s">
        <v>181</v>
      </c>
      <c r="BY232" s="7"/>
      <c r="BZ232" s="7"/>
      <c r="CA232" s="7"/>
      <c r="CB232" s="7"/>
      <c r="CC232" s="7"/>
      <c r="CD232" s="7"/>
      <c r="CE232" s="7"/>
      <c r="CF232" s="7"/>
      <c r="CG232" s="7"/>
      <c r="CH232" s="7" t="s">
        <v>181</v>
      </c>
      <c r="CI232" s="6" t="s">
        <v>181</v>
      </c>
      <c r="CO232" s="5" t="s">
        <v>812</v>
      </c>
      <c r="CP232" s="172"/>
      <c r="CQ232" s="5" t="s">
        <v>234</v>
      </c>
      <c r="CX232" s="68" t="s">
        <v>181</v>
      </c>
      <c r="CY232" s="88"/>
      <c r="CZ232" s="88"/>
      <c r="DA232" s="88"/>
      <c r="DB232" s="61"/>
      <c r="DE232" s="61" t="s">
        <v>818</v>
      </c>
      <c r="DF232" s="61" t="s">
        <v>699</v>
      </c>
      <c r="DG232" s="61" t="s">
        <v>750</v>
      </c>
      <c r="DH232" s="61"/>
      <c r="DI232" s="61" t="s">
        <v>1053</v>
      </c>
      <c r="DJ232" s="61"/>
      <c r="DK232" s="61"/>
      <c r="DL232" s="61" t="s">
        <v>181</v>
      </c>
      <c r="DM232" s="61"/>
      <c r="DN232" s="61" t="s">
        <v>189</v>
      </c>
      <c r="DO232" s="61"/>
      <c r="DP232" s="61"/>
      <c r="DQ232" s="61"/>
      <c r="DR232" s="69"/>
    </row>
    <row r="233" spans="1:123" hidden="1">
      <c r="A233" s="8">
        <v>10131</v>
      </c>
      <c r="B233" s="7" t="s">
        <v>820</v>
      </c>
      <c r="W233" s="7" t="s">
        <v>999</v>
      </c>
      <c r="X233" s="7" t="s">
        <v>810</v>
      </c>
      <c r="Z233" s="6" t="s">
        <v>691</v>
      </c>
      <c r="AA233" s="7" t="s">
        <v>180</v>
      </c>
      <c r="AF233" s="78"/>
      <c r="AH233" s="111" t="s">
        <v>181</v>
      </c>
      <c r="AK233" s="5" t="s">
        <v>181</v>
      </c>
      <c r="AL233" s="7" t="s">
        <v>181</v>
      </c>
      <c r="AM233" s="7" t="s">
        <v>181</v>
      </c>
      <c r="AN233" s="6" t="s">
        <v>181</v>
      </c>
      <c r="BF233" s="7" t="s">
        <v>189</v>
      </c>
      <c r="BG233" s="7" t="s">
        <v>189</v>
      </c>
      <c r="BH233" s="7" t="s">
        <v>189</v>
      </c>
      <c r="BI233" s="7" t="s">
        <v>189</v>
      </c>
      <c r="BJ233" s="7" t="s">
        <v>189</v>
      </c>
      <c r="BK233" s="7" t="s">
        <v>189</v>
      </c>
      <c r="BL233" s="7" t="s">
        <v>189</v>
      </c>
      <c r="BR233" s="7" t="s">
        <v>181</v>
      </c>
      <c r="BS233" s="7"/>
      <c r="BT233" s="7" t="s">
        <v>181</v>
      </c>
      <c r="BU233" s="7" t="s">
        <v>181</v>
      </c>
      <c r="BV233" s="7" t="s">
        <v>181</v>
      </c>
      <c r="BW233" s="7" t="s">
        <v>181</v>
      </c>
      <c r="BX233" s="6" t="s">
        <v>181</v>
      </c>
      <c r="BY233" s="7"/>
      <c r="BZ233" s="7"/>
      <c r="CA233" s="7"/>
      <c r="CB233" s="7"/>
      <c r="CC233" s="7"/>
      <c r="CD233" s="7"/>
      <c r="CE233" s="7"/>
      <c r="CF233" s="7"/>
      <c r="CG233" s="7"/>
      <c r="CH233" s="7" t="s">
        <v>181</v>
      </c>
      <c r="CI233" s="6" t="s">
        <v>181</v>
      </c>
      <c r="CO233" s="5" t="s">
        <v>812</v>
      </c>
      <c r="CP233" s="172"/>
      <c r="CQ233" s="5" t="s">
        <v>234</v>
      </c>
      <c r="CX233" s="68" t="s">
        <v>181</v>
      </c>
      <c r="CY233" s="88"/>
      <c r="CZ233" s="88"/>
      <c r="DA233" s="88"/>
      <c r="DB233" s="61"/>
      <c r="DE233" s="61" t="s">
        <v>822</v>
      </c>
      <c r="DF233" s="61" t="s">
        <v>823</v>
      </c>
      <c r="DG233" s="61" t="s">
        <v>750</v>
      </c>
      <c r="DH233" s="61"/>
      <c r="DI233" s="61" t="s">
        <v>1054</v>
      </c>
      <c r="DJ233" s="61"/>
      <c r="DK233" s="61"/>
      <c r="DL233" s="61" t="s">
        <v>181</v>
      </c>
      <c r="DM233" s="61"/>
      <c r="DN233" s="61" t="s">
        <v>189</v>
      </c>
      <c r="DO233" s="61"/>
      <c r="DP233" s="61"/>
      <c r="DQ233" s="61"/>
      <c r="DR233" s="69"/>
    </row>
    <row r="234" spans="1:123" hidden="1">
      <c r="A234" s="8">
        <v>10132</v>
      </c>
      <c r="B234" s="7" t="s">
        <v>825</v>
      </c>
      <c r="W234" s="7" t="s">
        <v>999</v>
      </c>
      <c r="X234" s="7" t="s">
        <v>810</v>
      </c>
      <c r="Z234" s="6" t="s">
        <v>691</v>
      </c>
      <c r="AA234" s="7" t="s">
        <v>180</v>
      </c>
      <c r="AF234" s="78"/>
      <c r="AH234" s="111" t="s">
        <v>181</v>
      </c>
      <c r="AK234" s="5" t="s">
        <v>181</v>
      </c>
      <c r="AL234" s="7" t="s">
        <v>181</v>
      </c>
      <c r="AM234" s="7" t="s">
        <v>181</v>
      </c>
      <c r="AN234" s="6" t="s">
        <v>181</v>
      </c>
      <c r="BF234" s="7" t="s">
        <v>189</v>
      </c>
      <c r="BG234" s="7" t="s">
        <v>189</v>
      </c>
      <c r="BH234" s="7" t="s">
        <v>189</v>
      </c>
      <c r="BI234" s="7" t="s">
        <v>189</v>
      </c>
      <c r="BJ234" s="7" t="s">
        <v>189</v>
      </c>
      <c r="BK234" s="7" t="s">
        <v>189</v>
      </c>
      <c r="BL234" s="7" t="s">
        <v>189</v>
      </c>
      <c r="BR234" s="7" t="s">
        <v>181</v>
      </c>
      <c r="BS234" s="7"/>
      <c r="BT234" s="7" t="s">
        <v>181</v>
      </c>
      <c r="BU234" s="7" t="s">
        <v>181</v>
      </c>
      <c r="BV234" s="7" t="s">
        <v>181</v>
      </c>
      <c r="BW234" s="7" t="s">
        <v>181</v>
      </c>
      <c r="BX234" s="6" t="s">
        <v>181</v>
      </c>
      <c r="BY234" s="7"/>
      <c r="BZ234" s="7"/>
      <c r="CA234" s="7"/>
      <c r="CB234" s="7"/>
      <c r="CC234" s="7"/>
      <c r="CD234" s="7"/>
      <c r="CE234" s="7"/>
      <c r="CF234" s="7"/>
      <c r="CG234" s="7"/>
      <c r="CH234" s="7" t="s">
        <v>181</v>
      </c>
      <c r="CI234" s="6" t="s">
        <v>181</v>
      </c>
      <c r="CO234" s="5" t="s">
        <v>812</v>
      </c>
      <c r="CP234" s="172"/>
      <c r="CQ234" s="5" t="s">
        <v>234</v>
      </c>
      <c r="CX234" s="68" t="s">
        <v>181</v>
      </c>
      <c r="CY234" s="88"/>
      <c r="CZ234" s="88"/>
      <c r="DA234" s="88"/>
      <c r="DB234" s="61"/>
      <c r="DE234" s="61" t="s">
        <v>826</v>
      </c>
      <c r="DF234" s="61" t="s">
        <v>827</v>
      </c>
      <c r="DG234" s="61" t="s">
        <v>750</v>
      </c>
      <c r="DH234" s="61"/>
      <c r="DI234" s="61" t="s">
        <v>1055</v>
      </c>
      <c r="DJ234" s="61"/>
      <c r="DK234" s="61"/>
      <c r="DL234" s="61" t="s">
        <v>181</v>
      </c>
      <c r="DM234" s="61"/>
      <c r="DN234" s="61" t="s">
        <v>189</v>
      </c>
      <c r="DO234" s="61"/>
      <c r="DP234" s="61"/>
      <c r="DQ234" s="61"/>
      <c r="DR234" s="69"/>
    </row>
    <row r="235" spans="1:123" hidden="1">
      <c r="A235" s="8">
        <v>10133</v>
      </c>
      <c r="B235" s="7" t="s">
        <v>763</v>
      </c>
      <c r="W235" s="7" t="s">
        <v>999</v>
      </c>
      <c r="X235" s="7" t="s">
        <v>810</v>
      </c>
      <c r="Z235" s="6" t="s">
        <v>691</v>
      </c>
      <c r="AA235" s="7" t="s">
        <v>180</v>
      </c>
      <c r="AF235" s="78"/>
      <c r="AH235" s="111" t="s">
        <v>181</v>
      </c>
      <c r="AK235" s="5" t="s">
        <v>181</v>
      </c>
      <c r="AL235" s="7" t="s">
        <v>181</v>
      </c>
      <c r="AM235" s="7" t="s">
        <v>181</v>
      </c>
      <c r="AN235" s="6" t="s">
        <v>181</v>
      </c>
      <c r="BF235" s="7" t="s">
        <v>189</v>
      </c>
      <c r="BG235" s="7" t="s">
        <v>189</v>
      </c>
      <c r="BH235" s="7" t="s">
        <v>189</v>
      </c>
      <c r="BI235" s="7" t="s">
        <v>189</v>
      </c>
      <c r="BJ235" s="7" t="s">
        <v>189</v>
      </c>
      <c r="BK235" s="7" t="s">
        <v>189</v>
      </c>
      <c r="BL235" s="7" t="s">
        <v>189</v>
      </c>
      <c r="BR235" s="7" t="s">
        <v>181</v>
      </c>
      <c r="BS235" s="7"/>
      <c r="BT235" s="7" t="s">
        <v>181</v>
      </c>
      <c r="BU235" s="7" t="s">
        <v>181</v>
      </c>
      <c r="BV235" s="7" t="s">
        <v>181</v>
      </c>
      <c r="BW235" s="7" t="s">
        <v>181</v>
      </c>
      <c r="BX235" s="6" t="s">
        <v>181</v>
      </c>
      <c r="BY235" s="7"/>
      <c r="BZ235" s="7"/>
      <c r="CA235" s="7"/>
      <c r="CB235" s="7"/>
      <c r="CC235" s="7"/>
      <c r="CD235" s="7"/>
      <c r="CE235" s="7"/>
      <c r="CF235" s="7"/>
      <c r="CG235" s="7"/>
      <c r="CH235" s="7" t="s">
        <v>181</v>
      </c>
      <c r="CI235" s="6" t="s">
        <v>181</v>
      </c>
      <c r="CO235" s="5" t="s">
        <v>812</v>
      </c>
      <c r="CP235" s="172"/>
      <c r="CQ235" s="5" t="s">
        <v>234</v>
      </c>
      <c r="CX235" s="68" t="s">
        <v>181</v>
      </c>
      <c r="CY235" s="88"/>
      <c r="CZ235" s="88"/>
      <c r="DA235" s="88"/>
      <c r="DB235" s="61"/>
      <c r="DE235" s="61" t="s">
        <v>829</v>
      </c>
      <c r="DF235" s="61" t="s">
        <v>699</v>
      </c>
      <c r="DG235" s="61" t="s">
        <v>750</v>
      </c>
      <c r="DH235" s="61"/>
      <c r="DI235" s="61" t="s">
        <v>1056</v>
      </c>
      <c r="DJ235" s="61"/>
      <c r="DK235" s="61"/>
      <c r="DL235" s="61" t="s">
        <v>181</v>
      </c>
      <c r="DM235" s="61"/>
      <c r="DN235" s="61" t="s">
        <v>189</v>
      </c>
      <c r="DO235" s="61"/>
      <c r="DP235" s="61"/>
      <c r="DQ235" s="61"/>
      <c r="DR235" s="69"/>
    </row>
    <row r="236" spans="1:123" hidden="1">
      <c r="A236" s="8">
        <v>10135</v>
      </c>
      <c r="B236" s="7" t="s">
        <v>831</v>
      </c>
      <c r="W236" s="7" t="s">
        <v>999</v>
      </c>
      <c r="X236" s="7" t="s">
        <v>810</v>
      </c>
      <c r="Z236" s="6" t="s">
        <v>691</v>
      </c>
      <c r="AA236" s="7" t="s">
        <v>180</v>
      </c>
      <c r="AF236" s="78"/>
      <c r="AH236" s="111" t="s">
        <v>181</v>
      </c>
      <c r="AK236" s="5" t="s">
        <v>181</v>
      </c>
      <c r="AL236" s="7" t="s">
        <v>181</v>
      </c>
      <c r="AM236" s="7" t="s">
        <v>181</v>
      </c>
      <c r="AN236" s="6" t="s">
        <v>181</v>
      </c>
      <c r="BF236" s="7" t="s">
        <v>189</v>
      </c>
      <c r="BG236" s="7" t="s">
        <v>189</v>
      </c>
      <c r="BH236" s="7" t="s">
        <v>189</v>
      </c>
      <c r="BI236" s="7" t="s">
        <v>189</v>
      </c>
      <c r="BJ236" s="7" t="s">
        <v>189</v>
      </c>
      <c r="BK236" s="7" t="s">
        <v>189</v>
      </c>
      <c r="BL236" s="7" t="s">
        <v>189</v>
      </c>
      <c r="BR236" s="7" t="s">
        <v>181</v>
      </c>
      <c r="BS236" s="7"/>
      <c r="BT236" s="7" t="s">
        <v>181</v>
      </c>
      <c r="BU236" s="7" t="s">
        <v>181</v>
      </c>
      <c r="BV236" s="7" t="s">
        <v>181</v>
      </c>
      <c r="BW236" s="7" t="s">
        <v>181</v>
      </c>
      <c r="BX236" s="6" t="s">
        <v>181</v>
      </c>
      <c r="BY236" s="7"/>
      <c r="BZ236" s="7"/>
      <c r="CA236" s="7"/>
      <c r="CB236" s="7"/>
      <c r="CC236" s="7"/>
      <c r="CD236" s="7"/>
      <c r="CE236" s="7"/>
      <c r="CF236" s="7"/>
      <c r="CG236" s="7"/>
      <c r="CH236" s="7" t="s">
        <v>181</v>
      </c>
      <c r="CI236" s="6" t="s">
        <v>181</v>
      </c>
      <c r="CO236" s="5" t="s">
        <v>812</v>
      </c>
      <c r="CP236" s="172"/>
      <c r="CQ236" s="5" t="s">
        <v>234</v>
      </c>
      <c r="CX236" s="68" t="s">
        <v>181</v>
      </c>
      <c r="CY236" s="88"/>
      <c r="CZ236" s="88"/>
      <c r="DA236" s="88"/>
      <c r="DB236" s="61"/>
      <c r="DE236" s="61" t="s">
        <v>832</v>
      </c>
      <c r="DF236" s="61" t="s">
        <v>833</v>
      </c>
      <c r="DG236" s="61" t="s">
        <v>750</v>
      </c>
      <c r="DH236" s="61"/>
      <c r="DI236" s="61" t="s">
        <v>1057</v>
      </c>
      <c r="DJ236" s="61"/>
      <c r="DK236" s="61"/>
      <c r="DL236" s="61" t="s">
        <v>181</v>
      </c>
      <c r="DM236" s="61"/>
      <c r="DN236" s="61" t="s">
        <v>189</v>
      </c>
      <c r="DO236" s="61"/>
      <c r="DP236" s="61"/>
      <c r="DQ236" s="61"/>
      <c r="DR236" s="69"/>
    </row>
    <row r="237" spans="1:123" hidden="1">
      <c r="A237" s="8">
        <v>10136</v>
      </c>
      <c r="B237" s="7" t="s">
        <v>756</v>
      </c>
      <c r="W237" s="7" t="s">
        <v>999</v>
      </c>
      <c r="X237" s="7" t="s">
        <v>810</v>
      </c>
      <c r="Z237" s="6" t="s">
        <v>691</v>
      </c>
      <c r="AA237" s="7" t="s">
        <v>192</v>
      </c>
      <c r="AE237" s="26" t="s">
        <v>758</v>
      </c>
      <c r="AF237" s="78"/>
      <c r="AG237" s="78"/>
      <c r="AH237" s="111" t="s">
        <v>181</v>
      </c>
      <c r="AK237" s="5" t="s">
        <v>181</v>
      </c>
      <c r="AL237" s="7" t="s">
        <v>181</v>
      </c>
      <c r="AM237" s="7" t="s">
        <v>181</v>
      </c>
      <c r="AN237" s="6" t="s">
        <v>181</v>
      </c>
      <c r="BF237" s="7" t="s">
        <v>189</v>
      </c>
      <c r="BG237" s="7" t="s">
        <v>189</v>
      </c>
      <c r="BH237" s="7" t="s">
        <v>189</v>
      </c>
      <c r="BI237" s="7" t="s">
        <v>189</v>
      </c>
      <c r="BJ237" s="7" t="s">
        <v>189</v>
      </c>
      <c r="BK237" s="7" t="s">
        <v>189</v>
      </c>
      <c r="BL237" s="7" t="s">
        <v>189</v>
      </c>
      <c r="BR237" s="7" t="s">
        <v>181</v>
      </c>
      <c r="BS237" s="7"/>
      <c r="BT237" s="7" t="s">
        <v>181</v>
      </c>
      <c r="BU237" s="7" t="s">
        <v>181</v>
      </c>
      <c r="BV237" s="7" t="s">
        <v>181</v>
      </c>
      <c r="BW237" s="7" t="s">
        <v>181</v>
      </c>
      <c r="BY237" s="7"/>
      <c r="BZ237" s="7"/>
      <c r="CA237" s="7"/>
      <c r="CB237" s="7"/>
      <c r="CC237" s="7"/>
      <c r="CD237" s="7"/>
      <c r="CE237" s="7"/>
      <c r="CF237" s="7"/>
      <c r="CG237" s="7"/>
      <c r="CH237" s="7" t="s">
        <v>181</v>
      </c>
      <c r="CI237" s="6" t="s">
        <v>181</v>
      </c>
      <c r="CO237" s="5" t="s">
        <v>812</v>
      </c>
      <c r="CP237" s="172"/>
      <c r="CQ237" s="5" t="s">
        <v>234</v>
      </c>
      <c r="CX237" s="68" t="s">
        <v>181</v>
      </c>
      <c r="CY237" s="88"/>
      <c r="CZ237" s="88"/>
      <c r="DA237" s="88"/>
      <c r="DB237" s="61"/>
      <c r="DE237" s="61" t="s">
        <v>835</v>
      </c>
      <c r="DF237" s="61" t="s">
        <v>220</v>
      </c>
      <c r="DG237" s="61" t="s">
        <v>221</v>
      </c>
      <c r="DH237" s="61"/>
      <c r="DI237" s="61" t="s">
        <v>1058</v>
      </c>
      <c r="DJ237" s="61"/>
      <c r="DK237" s="61"/>
      <c r="DL237" s="61" t="s">
        <v>181</v>
      </c>
      <c r="DM237" s="61"/>
      <c r="DN237" s="61" t="s">
        <v>189</v>
      </c>
      <c r="DO237" s="61"/>
      <c r="DP237" s="61" t="s">
        <v>762</v>
      </c>
      <c r="DQ237" s="61"/>
      <c r="DR237" s="69"/>
    </row>
    <row r="238" spans="1:123" hidden="1">
      <c r="A238" s="8">
        <v>10137</v>
      </c>
      <c r="B238" s="7" t="s">
        <v>1059</v>
      </c>
      <c r="W238" s="7" t="s">
        <v>999</v>
      </c>
      <c r="X238" s="7" t="s">
        <v>1060</v>
      </c>
      <c r="Z238" s="6" t="s">
        <v>877</v>
      </c>
      <c r="AA238" s="7" t="s">
        <v>180</v>
      </c>
      <c r="AF238" s="78"/>
      <c r="AH238" s="111" t="s">
        <v>181</v>
      </c>
      <c r="AK238" s="5" t="s">
        <v>181</v>
      </c>
      <c r="AL238" s="7" t="s">
        <v>181</v>
      </c>
      <c r="AM238" s="7" t="s">
        <v>181</v>
      </c>
      <c r="AN238" s="6" t="s">
        <v>181</v>
      </c>
      <c r="BF238" s="7" t="s">
        <v>189</v>
      </c>
      <c r="BG238" s="7" t="s">
        <v>189</v>
      </c>
      <c r="BH238" s="7" t="s">
        <v>189</v>
      </c>
      <c r="BI238" s="7" t="s">
        <v>189</v>
      </c>
      <c r="BJ238" s="7" t="s">
        <v>189</v>
      </c>
      <c r="BK238" s="7" t="s">
        <v>189</v>
      </c>
      <c r="BL238" s="7" t="s">
        <v>189</v>
      </c>
      <c r="BR238" s="7" t="s">
        <v>181</v>
      </c>
      <c r="BS238" s="7"/>
      <c r="BT238" s="7" t="s">
        <v>181</v>
      </c>
      <c r="BU238" s="7" t="s">
        <v>181</v>
      </c>
      <c r="BV238" s="7" t="s">
        <v>181</v>
      </c>
      <c r="BW238" s="7" t="s">
        <v>181</v>
      </c>
      <c r="BY238" s="7"/>
      <c r="BZ238" s="7"/>
      <c r="CA238" s="7"/>
      <c r="CB238" s="7"/>
      <c r="CC238" s="7"/>
      <c r="CD238" s="7"/>
      <c r="CE238" s="7"/>
      <c r="CF238" s="7"/>
      <c r="CG238" s="7"/>
      <c r="CH238" s="7" t="s">
        <v>181</v>
      </c>
      <c r="CI238" s="6" t="s">
        <v>181</v>
      </c>
      <c r="CP238" s="172"/>
      <c r="CX238" s="68" t="s">
        <v>181</v>
      </c>
      <c r="CY238" s="88"/>
      <c r="CZ238" s="88"/>
      <c r="DA238" s="88"/>
      <c r="DB238" s="61"/>
      <c r="DE238" s="61" t="s">
        <v>1061</v>
      </c>
      <c r="DF238" s="61" t="s">
        <v>1062</v>
      </c>
      <c r="DG238" s="61" t="s">
        <v>750</v>
      </c>
      <c r="DH238" s="61"/>
      <c r="DI238" s="61" t="s">
        <v>1063</v>
      </c>
      <c r="DJ238" s="61"/>
      <c r="DK238" s="61"/>
      <c r="DL238" s="61" t="s">
        <v>181</v>
      </c>
      <c r="DM238" s="61"/>
      <c r="DN238" s="61" t="s">
        <v>189</v>
      </c>
      <c r="DO238" s="61"/>
      <c r="DP238" s="61"/>
      <c r="DQ238" s="61"/>
      <c r="DR238" s="69"/>
    </row>
    <row r="239" spans="1:123" hidden="1">
      <c r="A239" s="8">
        <v>10138</v>
      </c>
      <c r="B239" s="7" t="s">
        <v>1064</v>
      </c>
      <c r="W239" s="7" t="s">
        <v>999</v>
      </c>
      <c r="X239" s="7" t="s">
        <v>1060</v>
      </c>
      <c r="Z239" s="6" t="s">
        <v>877</v>
      </c>
      <c r="AA239" s="7" t="s">
        <v>180</v>
      </c>
      <c r="AF239" s="78"/>
      <c r="AH239" s="111" t="s">
        <v>181</v>
      </c>
      <c r="AK239" s="5" t="s">
        <v>181</v>
      </c>
      <c r="AL239" s="7" t="s">
        <v>181</v>
      </c>
      <c r="AM239" s="7" t="s">
        <v>181</v>
      </c>
      <c r="AN239" s="6" t="s">
        <v>181</v>
      </c>
      <c r="BF239" s="7" t="s">
        <v>189</v>
      </c>
      <c r="BG239" s="7" t="s">
        <v>189</v>
      </c>
      <c r="BH239" s="7" t="s">
        <v>189</v>
      </c>
      <c r="BI239" s="7" t="s">
        <v>189</v>
      </c>
      <c r="BJ239" s="7" t="s">
        <v>189</v>
      </c>
      <c r="BK239" s="7" t="s">
        <v>189</v>
      </c>
      <c r="BL239" s="7" t="s">
        <v>189</v>
      </c>
      <c r="BR239" s="7" t="s">
        <v>181</v>
      </c>
      <c r="BS239" s="7"/>
      <c r="BT239" s="7" t="s">
        <v>181</v>
      </c>
      <c r="BU239" s="7" t="s">
        <v>181</v>
      </c>
      <c r="BV239" s="7" t="s">
        <v>181</v>
      </c>
      <c r="BW239" s="7" t="s">
        <v>181</v>
      </c>
      <c r="BY239" s="7"/>
      <c r="BZ239" s="7"/>
      <c r="CA239" s="7"/>
      <c r="CB239" s="7"/>
      <c r="CC239" s="7"/>
      <c r="CD239" s="7"/>
      <c r="CE239" s="7"/>
      <c r="CF239" s="7"/>
      <c r="CG239" s="7"/>
      <c r="CH239" s="7" t="s">
        <v>181</v>
      </c>
      <c r="CI239" s="6" t="s">
        <v>181</v>
      </c>
      <c r="CP239" s="172"/>
      <c r="CX239" s="68" t="s">
        <v>181</v>
      </c>
      <c r="CY239" s="88"/>
      <c r="CZ239" s="88"/>
      <c r="DA239" s="88"/>
      <c r="DB239" s="61"/>
      <c r="DE239" s="61" t="s">
        <v>1065</v>
      </c>
      <c r="DF239" s="61" t="s">
        <v>1066</v>
      </c>
      <c r="DG239" s="61" t="s">
        <v>750</v>
      </c>
      <c r="DH239" s="61"/>
      <c r="DI239" s="61" t="s">
        <v>1063</v>
      </c>
      <c r="DJ239" s="61"/>
      <c r="DK239" s="61"/>
      <c r="DL239" s="61" t="s">
        <v>181</v>
      </c>
      <c r="DM239" s="61"/>
      <c r="DN239" s="61" t="s">
        <v>189</v>
      </c>
      <c r="DO239" s="61"/>
      <c r="DP239" s="61"/>
      <c r="DQ239" s="61"/>
      <c r="DR239" s="69"/>
    </row>
    <row r="240" spans="1:123" hidden="1">
      <c r="A240" s="8">
        <v>10139</v>
      </c>
      <c r="B240" s="7" t="s">
        <v>1067</v>
      </c>
      <c r="W240" s="7" t="s">
        <v>999</v>
      </c>
      <c r="X240" s="7" t="s">
        <v>1060</v>
      </c>
      <c r="Z240" s="6" t="s">
        <v>691</v>
      </c>
      <c r="AA240" s="7" t="s">
        <v>180</v>
      </c>
      <c r="AF240" s="78"/>
      <c r="AH240" s="111" t="s">
        <v>181</v>
      </c>
      <c r="AK240" s="5" t="s">
        <v>181</v>
      </c>
      <c r="AL240" s="7" t="s">
        <v>181</v>
      </c>
      <c r="AM240" s="7" t="s">
        <v>181</v>
      </c>
      <c r="AN240" s="6" t="s">
        <v>181</v>
      </c>
      <c r="BF240" s="7" t="s">
        <v>189</v>
      </c>
      <c r="BG240" s="7" t="s">
        <v>189</v>
      </c>
      <c r="BH240" s="7" t="s">
        <v>189</v>
      </c>
      <c r="BI240" s="7" t="s">
        <v>189</v>
      </c>
      <c r="BJ240" s="7" t="s">
        <v>189</v>
      </c>
      <c r="BK240" s="7" t="s">
        <v>189</v>
      </c>
      <c r="BL240" s="7" t="s">
        <v>189</v>
      </c>
      <c r="BR240" s="7" t="s">
        <v>181</v>
      </c>
      <c r="BS240" s="7"/>
      <c r="BT240" s="7" t="s">
        <v>181</v>
      </c>
      <c r="BU240" s="7"/>
      <c r="BV240" s="7" t="s">
        <v>181</v>
      </c>
      <c r="BW240" s="7" t="s">
        <v>181</v>
      </c>
      <c r="BY240" s="7"/>
      <c r="BZ240" s="7"/>
      <c r="CA240" s="7"/>
      <c r="CB240" s="7"/>
      <c r="CC240" s="7" t="s">
        <v>181</v>
      </c>
      <c r="CD240" s="7"/>
      <c r="CE240" s="7"/>
      <c r="CF240" s="7"/>
      <c r="CG240" s="7"/>
      <c r="CH240" s="7"/>
      <c r="CP240" s="172"/>
      <c r="CX240" s="68" t="s">
        <v>181</v>
      </c>
      <c r="CY240" s="88"/>
      <c r="CZ240" s="88"/>
      <c r="DA240" s="88"/>
      <c r="DB240" s="61"/>
      <c r="DE240" s="61" t="s">
        <v>1061</v>
      </c>
      <c r="DF240" s="61" t="s">
        <v>1062</v>
      </c>
      <c r="DG240" s="61" t="s">
        <v>750</v>
      </c>
      <c r="DH240" s="61"/>
      <c r="DI240" s="86"/>
      <c r="DJ240" s="61"/>
      <c r="DK240" s="61"/>
      <c r="DL240" s="61" t="s">
        <v>181</v>
      </c>
      <c r="DM240" s="61"/>
      <c r="DN240" s="61" t="s">
        <v>189</v>
      </c>
      <c r="DO240" s="61"/>
      <c r="DP240" s="61"/>
      <c r="DQ240" s="61"/>
      <c r="DR240" s="69"/>
    </row>
    <row r="241" spans="1:122" hidden="1">
      <c r="A241" s="8">
        <v>10140</v>
      </c>
      <c r="B241" s="7" t="s">
        <v>1068</v>
      </c>
      <c r="W241" s="7" t="s">
        <v>999</v>
      </c>
      <c r="X241" s="7" t="s">
        <v>1060</v>
      </c>
      <c r="Z241" s="6" t="s">
        <v>877</v>
      </c>
      <c r="AA241" s="7" t="s">
        <v>180</v>
      </c>
      <c r="AF241" s="78"/>
      <c r="AH241" s="111" t="s">
        <v>181</v>
      </c>
      <c r="AK241" s="5" t="s">
        <v>181</v>
      </c>
      <c r="BF241" s="7" t="s">
        <v>189</v>
      </c>
      <c r="BG241" s="7" t="s">
        <v>189</v>
      </c>
      <c r="BH241" s="7" t="s">
        <v>189</v>
      </c>
      <c r="BI241" s="7" t="s">
        <v>189</v>
      </c>
      <c r="BJ241" s="7" t="s">
        <v>189</v>
      </c>
      <c r="BK241" s="7" t="s">
        <v>189</v>
      </c>
      <c r="BL241" s="7" t="s">
        <v>189</v>
      </c>
      <c r="BR241" s="7"/>
      <c r="BS241" s="7"/>
      <c r="BT241" s="7"/>
      <c r="BU241" s="7"/>
      <c r="BV241" s="7"/>
      <c r="BW241" s="7"/>
      <c r="BY241" s="7"/>
      <c r="BZ241" s="7"/>
      <c r="CA241" s="7"/>
      <c r="CB241" s="7"/>
      <c r="CC241" s="7"/>
      <c r="CD241" s="7"/>
      <c r="CE241" s="7"/>
      <c r="CF241" s="7"/>
      <c r="CG241" s="7"/>
      <c r="CH241" s="7"/>
      <c r="CP241" s="172"/>
      <c r="CX241" s="68" t="s">
        <v>181</v>
      </c>
      <c r="CY241" s="88"/>
      <c r="CZ241" s="88" t="s">
        <v>181</v>
      </c>
      <c r="DA241" s="88"/>
      <c r="DB241" s="61"/>
      <c r="DE241" s="61"/>
      <c r="DF241" s="61"/>
      <c r="DG241" s="61"/>
      <c r="DH241" s="61"/>
      <c r="DI241" s="80" t="s">
        <v>1063</v>
      </c>
      <c r="DJ241" s="61"/>
      <c r="DK241" s="61"/>
      <c r="DL241" s="61" t="s">
        <v>181</v>
      </c>
      <c r="DM241" s="61"/>
      <c r="DN241" s="61" t="s">
        <v>189</v>
      </c>
      <c r="DO241" s="61"/>
      <c r="DP241" s="61"/>
      <c r="DQ241" s="61"/>
      <c r="DR241" s="91" t="s">
        <v>1069</v>
      </c>
    </row>
    <row r="242" spans="1:122" hidden="1">
      <c r="A242" s="8">
        <v>10141</v>
      </c>
      <c r="B242" s="7" t="s">
        <v>1070</v>
      </c>
      <c r="W242" s="7" t="s">
        <v>999</v>
      </c>
      <c r="X242" s="7" t="s">
        <v>1060</v>
      </c>
      <c r="Z242" s="6" t="s">
        <v>877</v>
      </c>
      <c r="AA242" s="7" t="s">
        <v>180</v>
      </c>
      <c r="AF242" s="78"/>
      <c r="AH242" s="111" t="s">
        <v>181</v>
      </c>
      <c r="AK242" s="5" t="s">
        <v>181</v>
      </c>
      <c r="BF242" s="7" t="s">
        <v>189</v>
      </c>
      <c r="BG242" s="7" t="s">
        <v>189</v>
      </c>
      <c r="BH242" s="7" t="s">
        <v>189</v>
      </c>
      <c r="BI242" s="7" t="s">
        <v>189</v>
      </c>
      <c r="BJ242" s="7" t="s">
        <v>189</v>
      </c>
      <c r="BK242" s="7" t="s">
        <v>189</v>
      </c>
      <c r="BL242" s="7" t="s">
        <v>189</v>
      </c>
      <c r="BR242" s="7" t="s">
        <v>181</v>
      </c>
      <c r="BS242" s="7"/>
      <c r="BT242" s="7" t="s">
        <v>181</v>
      </c>
      <c r="BU242" s="7"/>
      <c r="BV242" s="7"/>
      <c r="BW242" s="7"/>
      <c r="BY242" s="7"/>
      <c r="BZ242" s="7"/>
      <c r="CA242" s="7"/>
      <c r="CB242" s="7"/>
      <c r="CC242" s="7"/>
      <c r="CD242" s="7"/>
      <c r="CE242" s="7"/>
      <c r="CF242" s="7"/>
      <c r="CG242" s="7"/>
      <c r="CH242" s="7"/>
      <c r="CP242" s="172"/>
      <c r="CX242" s="68" t="s">
        <v>181</v>
      </c>
      <c r="CY242" s="88"/>
      <c r="CZ242" s="88"/>
      <c r="DA242" s="88"/>
      <c r="DB242" s="61"/>
      <c r="DE242" s="61" t="s">
        <v>1065</v>
      </c>
      <c r="DF242" s="61" t="s">
        <v>1066</v>
      </c>
      <c r="DG242" s="61" t="s">
        <v>750</v>
      </c>
      <c r="DH242" s="61"/>
      <c r="DI242" s="61" t="s">
        <v>1063</v>
      </c>
      <c r="DJ242" s="61"/>
      <c r="DK242" s="61"/>
      <c r="DL242" s="61" t="s">
        <v>181</v>
      </c>
      <c r="DM242" s="61"/>
      <c r="DN242" s="61" t="s">
        <v>189</v>
      </c>
      <c r="DO242" s="61"/>
      <c r="DP242" s="61"/>
      <c r="DQ242" s="61"/>
      <c r="DR242" s="69" t="s">
        <v>1071</v>
      </c>
    </row>
    <row r="243" spans="1:122" hidden="1">
      <c r="A243" s="8">
        <v>10143</v>
      </c>
      <c r="B243" s="7" t="s">
        <v>1072</v>
      </c>
      <c r="W243" s="7" t="s">
        <v>999</v>
      </c>
      <c r="X243" s="7" t="s">
        <v>1073</v>
      </c>
      <c r="Y243" s="7" t="s">
        <v>1074</v>
      </c>
      <c r="Z243" s="6" t="s">
        <v>877</v>
      </c>
      <c r="AA243" s="7" t="s">
        <v>180</v>
      </c>
      <c r="AF243" s="78"/>
      <c r="AH243" s="111" t="s">
        <v>181</v>
      </c>
      <c r="AK243" s="5" t="s">
        <v>181</v>
      </c>
      <c r="AL243" s="7" t="s">
        <v>181</v>
      </c>
      <c r="AM243" s="7" t="s">
        <v>181</v>
      </c>
      <c r="AN243" s="6" t="s">
        <v>181</v>
      </c>
      <c r="BF243" s="7" t="s">
        <v>189</v>
      </c>
      <c r="BG243" s="7" t="s">
        <v>189</v>
      </c>
      <c r="BH243" s="7" t="s">
        <v>189</v>
      </c>
      <c r="BI243" s="7" t="s">
        <v>189</v>
      </c>
      <c r="BJ243" s="7" t="s">
        <v>189</v>
      </c>
      <c r="BK243" s="7" t="s">
        <v>189</v>
      </c>
      <c r="BL243" s="7" t="s">
        <v>189</v>
      </c>
      <c r="BR243" s="7" t="s">
        <v>181</v>
      </c>
      <c r="BS243" s="7"/>
      <c r="BT243" s="7"/>
      <c r="BU243" s="7"/>
      <c r="BV243" s="7"/>
      <c r="BW243" s="7"/>
      <c r="BY243" s="7"/>
      <c r="BZ243" s="7"/>
      <c r="CA243" s="7"/>
      <c r="CB243" s="7"/>
      <c r="CC243" s="7"/>
      <c r="CD243" s="7"/>
      <c r="CE243" s="7"/>
      <c r="CF243" s="7"/>
      <c r="CG243" s="7"/>
      <c r="CH243" s="7" t="s">
        <v>181</v>
      </c>
      <c r="CI243" s="6" t="s">
        <v>181</v>
      </c>
      <c r="CO243" s="273" t="s">
        <v>1075</v>
      </c>
      <c r="CP243" s="167" t="s">
        <v>1076</v>
      </c>
      <c r="CQ243" s="5" t="s">
        <v>234</v>
      </c>
      <c r="CX243" s="68" t="s">
        <v>181</v>
      </c>
      <c r="CY243" s="88"/>
      <c r="CZ243" s="88"/>
      <c r="DA243" s="88"/>
      <c r="DB243" s="61"/>
      <c r="DC243" s="61"/>
      <c r="DD243" s="61"/>
      <c r="DE243" s="61"/>
      <c r="DH243" s="61"/>
      <c r="DI243" s="61" t="s">
        <v>1077</v>
      </c>
      <c r="DK243" s="61"/>
      <c r="DL243" s="61" t="s">
        <v>181</v>
      </c>
      <c r="DM243" s="61"/>
      <c r="DN243" s="61" t="s">
        <v>189</v>
      </c>
      <c r="DO243" s="61"/>
      <c r="DP243" s="61"/>
      <c r="DQ243" s="61"/>
      <c r="DR243" s="69" t="s">
        <v>1078</v>
      </c>
    </row>
    <row r="244" spans="1:122" hidden="1">
      <c r="A244" s="8">
        <v>10144</v>
      </c>
      <c r="B244" s="7" t="s">
        <v>1079</v>
      </c>
      <c r="W244" s="7" t="s">
        <v>999</v>
      </c>
      <c r="X244" s="7" t="s">
        <v>1073</v>
      </c>
      <c r="Y244" s="7" t="s">
        <v>1074</v>
      </c>
      <c r="Z244" s="6" t="s">
        <v>877</v>
      </c>
      <c r="AA244" s="7" t="s">
        <v>180</v>
      </c>
      <c r="AF244" s="78"/>
      <c r="AH244" s="111" t="s">
        <v>181</v>
      </c>
      <c r="AK244" s="5" t="s">
        <v>181</v>
      </c>
      <c r="AL244" s="7" t="s">
        <v>181</v>
      </c>
      <c r="AM244" s="7" t="s">
        <v>181</v>
      </c>
      <c r="AN244" s="6" t="s">
        <v>181</v>
      </c>
      <c r="BF244" s="7" t="s">
        <v>189</v>
      </c>
      <c r="BG244" s="7" t="s">
        <v>189</v>
      </c>
      <c r="BH244" s="7" t="s">
        <v>189</v>
      </c>
      <c r="BI244" s="7" t="s">
        <v>189</v>
      </c>
      <c r="BJ244" s="7" t="s">
        <v>189</v>
      </c>
      <c r="BK244" s="7" t="s">
        <v>189</v>
      </c>
      <c r="BL244" s="7" t="s">
        <v>189</v>
      </c>
      <c r="BR244" s="7" t="s">
        <v>181</v>
      </c>
      <c r="BS244" s="7"/>
      <c r="BT244" s="7"/>
      <c r="BU244" s="7"/>
      <c r="BV244" s="7"/>
      <c r="BW244" s="7"/>
      <c r="BY244" s="7"/>
      <c r="BZ244" s="7"/>
      <c r="CA244" s="7"/>
      <c r="CB244" s="7"/>
      <c r="CC244" s="7"/>
      <c r="CD244" s="7"/>
      <c r="CE244" s="7"/>
      <c r="CF244" s="7"/>
      <c r="CG244" s="7"/>
      <c r="CH244" s="7" t="s">
        <v>181</v>
      </c>
      <c r="CI244" s="6" t="s">
        <v>181</v>
      </c>
      <c r="CO244" s="273"/>
      <c r="CP244" s="167" t="s">
        <v>1080</v>
      </c>
      <c r="CQ244" s="5" t="s">
        <v>234</v>
      </c>
      <c r="CX244" s="68" t="s">
        <v>181</v>
      </c>
      <c r="CY244" s="88"/>
      <c r="CZ244" s="88"/>
      <c r="DA244" s="88"/>
      <c r="DB244" s="61"/>
      <c r="DC244" s="61"/>
      <c r="DD244" s="61"/>
      <c r="DE244" s="61"/>
      <c r="DH244" s="61"/>
      <c r="DI244" s="61" t="s">
        <v>1077</v>
      </c>
      <c r="DK244" s="61"/>
      <c r="DL244" s="61" t="s">
        <v>181</v>
      </c>
      <c r="DM244" s="61"/>
      <c r="DN244" s="61" t="s">
        <v>189</v>
      </c>
      <c r="DO244" s="61"/>
      <c r="DP244" s="61"/>
      <c r="DQ244" s="61"/>
      <c r="DR244" s="69" t="s">
        <v>1078</v>
      </c>
    </row>
    <row r="245" spans="1:122" hidden="1">
      <c r="A245" s="8">
        <v>10145</v>
      </c>
      <c r="B245" s="7" t="s">
        <v>1081</v>
      </c>
      <c r="W245" s="7" t="s">
        <v>999</v>
      </c>
      <c r="X245" s="7" t="s">
        <v>1073</v>
      </c>
      <c r="Y245" s="7" t="s">
        <v>1074</v>
      </c>
      <c r="Z245" s="6" t="s">
        <v>877</v>
      </c>
      <c r="AA245" s="7" t="s">
        <v>180</v>
      </c>
      <c r="AF245" s="78"/>
      <c r="AH245" s="111" t="s">
        <v>181</v>
      </c>
      <c r="AK245" s="5" t="s">
        <v>181</v>
      </c>
      <c r="AL245" s="7" t="s">
        <v>181</v>
      </c>
      <c r="AM245" s="7" t="s">
        <v>181</v>
      </c>
      <c r="AN245" s="6" t="s">
        <v>181</v>
      </c>
      <c r="BF245" s="7" t="s">
        <v>189</v>
      </c>
      <c r="BG245" s="7" t="s">
        <v>189</v>
      </c>
      <c r="BH245" s="7" t="s">
        <v>189</v>
      </c>
      <c r="BI245" s="7" t="s">
        <v>189</v>
      </c>
      <c r="BJ245" s="7" t="s">
        <v>189</v>
      </c>
      <c r="BK245" s="7" t="s">
        <v>189</v>
      </c>
      <c r="BL245" s="7" t="s">
        <v>189</v>
      </c>
      <c r="BR245" s="7" t="s">
        <v>181</v>
      </c>
      <c r="BS245" s="7"/>
      <c r="BT245" s="7"/>
      <c r="BU245" s="7"/>
      <c r="BV245" s="7"/>
      <c r="BW245" s="7"/>
      <c r="BY245" s="7"/>
      <c r="BZ245" s="7"/>
      <c r="CA245" s="7"/>
      <c r="CB245" s="7"/>
      <c r="CC245" s="7"/>
      <c r="CD245" s="7"/>
      <c r="CE245" s="7"/>
      <c r="CF245" s="7"/>
      <c r="CG245" s="7"/>
      <c r="CH245" s="7" t="s">
        <v>181</v>
      </c>
      <c r="CO245" s="273"/>
      <c r="CP245" s="167" t="s">
        <v>1082</v>
      </c>
      <c r="CQ245" s="5" t="s">
        <v>234</v>
      </c>
      <c r="CX245" s="68" t="s">
        <v>181</v>
      </c>
      <c r="CY245" s="88"/>
      <c r="CZ245" s="88"/>
      <c r="DA245" s="88"/>
      <c r="DB245" s="61"/>
      <c r="DC245" s="61"/>
      <c r="DD245" s="61"/>
      <c r="DE245" s="61"/>
      <c r="DH245" s="61"/>
      <c r="DI245" s="61" t="s">
        <v>1077</v>
      </c>
      <c r="DK245" s="61"/>
      <c r="DL245" s="61" t="s">
        <v>181</v>
      </c>
      <c r="DM245" s="61"/>
      <c r="DN245" s="61" t="s">
        <v>189</v>
      </c>
      <c r="DO245" s="61"/>
      <c r="DP245" s="61"/>
      <c r="DQ245" s="61"/>
      <c r="DR245" s="69" t="s">
        <v>1078</v>
      </c>
    </row>
    <row r="246" spans="1:122" hidden="1">
      <c r="A246" s="8">
        <v>10146</v>
      </c>
      <c r="B246" s="7" t="s">
        <v>1083</v>
      </c>
      <c r="W246" s="7" t="s">
        <v>999</v>
      </c>
      <c r="X246" s="7" t="s">
        <v>1073</v>
      </c>
      <c r="Y246" s="7" t="s">
        <v>1074</v>
      </c>
      <c r="Z246" s="6" t="s">
        <v>877</v>
      </c>
      <c r="AA246" s="7" t="s">
        <v>180</v>
      </c>
      <c r="AF246" s="78"/>
      <c r="AH246" s="111" t="s">
        <v>181</v>
      </c>
      <c r="AK246" s="5" t="s">
        <v>181</v>
      </c>
      <c r="AL246" s="7" t="s">
        <v>181</v>
      </c>
      <c r="AN246" s="6" t="s">
        <v>181</v>
      </c>
      <c r="BF246" s="7" t="s">
        <v>189</v>
      </c>
      <c r="BG246" s="7" t="s">
        <v>189</v>
      </c>
      <c r="BH246" s="7" t="s">
        <v>189</v>
      </c>
      <c r="BI246" s="7" t="s">
        <v>189</v>
      </c>
      <c r="BJ246" s="7" t="s">
        <v>189</v>
      </c>
      <c r="BK246" s="7" t="s">
        <v>189</v>
      </c>
      <c r="BL246" s="7" t="s">
        <v>189</v>
      </c>
      <c r="BR246" s="7" t="s">
        <v>181</v>
      </c>
      <c r="BS246" s="7" t="s">
        <v>181</v>
      </c>
      <c r="BT246" s="7"/>
      <c r="BU246" s="7"/>
      <c r="BV246" s="7"/>
      <c r="BW246" s="7"/>
      <c r="BY246" s="7"/>
      <c r="BZ246" s="7"/>
      <c r="CA246" s="7"/>
      <c r="CB246" s="7"/>
      <c r="CC246" s="7"/>
      <c r="CD246" s="7"/>
      <c r="CE246" s="7"/>
      <c r="CF246" s="7"/>
      <c r="CG246" s="7"/>
      <c r="CH246" s="7"/>
      <c r="CO246" s="273"/>
      <c r="CP246" s="167" t="s">
        <v>1084</v>
      </c>
      <c r="CQ246" s="5" t="s">
        <v>234</v>
      </c>
      <c r="CX246" s="68" t="s">
        <v>181</v>
      </c>
      <c r="CY246" s="88"/>
      <c r="CZ246" s="88"/>
      <c r="DA246" s="88"/>
      <c r="DB246" s="61"/>
      <c r="DC246" s="61"/>
      <c r="DD246" s="61"/>
      <c r="DE246" s="61"/>
      <c r="DH246" s="61"/>
      <c r="DI246" s="61" t="s">
        <v>1077</v>
      </c>
      <c r="DK246" s="61"/>
      <c r="DL246" s="61" t="s">
        <v>181</v>
      </c>
      <c r="DM246" s="61"/>
      <c r="DN246" s="61" t="s">
        <v>189</v>
      </c>
      <c r="DO246" s="61"/>
      <c r="DP246" s="61"/>
      <c r="DQ246" s="61"/>
      <c r="DR246" s="69" t="s">
        <v>1078</v>
      </c>
    </row>
    <row r="247" spans="1:122" hidden="1">
      <c r="A247" s="8">
        <v>10458</v>
      </c>
      <c r="B247" s="7" t="s">
        <v>1085</v>
      </c>
      <c r="W247" s="7" t="s">
        <v>999</v>
      </c>
      <c r="X247" s="7" t="s">
        <v>1073</v>
      </c>
      <c r="Y247" s="7" t="s">
        <v>1074</v>
      </c>
      <c r="Z247" s="6" t="s">
        <v>226</v>
      </c>
      <c r="AA247" s="7" t="s">
        <v>180</v>
      </c>
      <c r="AF247" s="78"/>
      <c r="AH247" s="111" t="s">
        <v>181</v>
      </c>
      <c r="AL247" s="7" t="s">
        <v>181</v>
      </c>
      <c r="AN247" s="6" t="s">
        <v>181</v>
      </c>
      <c r="BF247" s="7" t="s">
        <v>189</v>
      </c>
      <c r="BG247" s="7" t="s">
        <v>189</v>
      </c>
      <c r="BH247" s="7" t="s">
        <v>189</v>
      </c>
      <c r="BI247" s="7" t="s">
        <v>189</v>
      </c>
      <c r="BJ247" s="7" t="s">
        <v>189</v>
      </c>
      <c r="BK247" s="7" t="s">
        <v>189</v>
      </c>
      <c r="BL247" s="7" t="s">
        <v>189</v>
      </c>
      <c r="BR247" s="7"/>
      <c r="BS247" s="7"/>
      <c r="BT247" s="7"/>
      <c r="BU247" s="7"/>
      <c r="BV247" s="7"/>
      <c r="BW247" s="7"/>
      <c r="BY247" s="7"/>
      <c r="BZ247" s="7"/>
      <c r="CA247" s="7"/>
      <c r="CB247" s="7"/>
      <c r="CC247" s="7"/>
      <c r="CD247" s="7"/>
      <c r="CE247" s="7"/>
      <c r="CF247" s="7"/>
      <c r="CG247" s="7"/>
      <c r="CH247" s="7"/>
      <c r="CO247" s="273"/>
      <c r="CP247" s="167" t="s">
        <v>1030</v>
      </c>
      <c r="CQ247" s="5" t="s">
        <v>234</v>
      </c>
      <c r="CX247" s="68" t="s">
        <v>181</v>
      </c>
      <c r="CY247" s="88"/>
      <c r="CZ247" s="88" t="s">
        <v>181</v>
      </c>
      <c r="DA247" s="88"/>
      <c r="DB247" s="61"/>
      <c r="DC247" s="61"/>
      <c r="DD247" s="61"/>
      <c r="DE247" s="61"/>
      <c r="DH247" s="61"/>
      <c r="DI247" s="61" t="s">
        <v>1077</v>
      </c>
      <c r="DK247" s="61"/>
      <c r="DL247" s="61" t="s">
        <v>181</v>
      </c>
      <c r="DM247" s="61"/>
      <c r="DN247" s="61"/>
      <c r="DO247" s="61"/>
      <c r="DP247" s="61"/>
      <c r="DQ247" s="61"/>
      <c r="DR247" s="69" t="s">
        <v>1078</v>
      </c>
    </row>
    <row r="248" spans="1:122" hidden="1">
      <c r="A248" s="8">
        <v>10147</v>
      </c>
      <c r="B248" s="7" t="s">
        <v>1086</v>
      </c>
      <c r="W248" s="7" t="s">
        <v>999</v>
      </c>
      <c r="X248" s="7" t="s">
        <v>1073</v>
      </c>
      <c r="Y248" s="7" t="s">
        <v>1074</v>
      </c>
      <c r="Z248" s="6" t="s">
        <v>877</v>
      </c>
      <c r="AA248" s="7" t="s">
        <v>180</v>
      </c>
      <c r="AF248" s="78"/>
      <c r="AH248" s="111" t="s">
        <v>181</v>
      </c>
      <c r="AK248" s="5" t="s">
        <v>181</v>
      </c>
      <c r="AL248" s="7" t="s">
        <v>181</v>
      </c>
      <c r="AN248" s="6" t="s">
        <v>181</v>
      </c>
      <c r="BF248" s="7" t="s">
        <v>189</v>
      </c>
      <c r="BG248" s="7" t="s">
        <v>189</v>
      </c>
      <c r="BH248" s="7" t="s">
        <v>189</v>
      </c>
      <c r="BI248" s="7" t="s">
        <v>189</v>
      </c>
      <c r="BJ248" s="7" t="s">
        <v>189</v>
      </c>
      <c r="BK248" s="7" t="s">
        <v>189</v>
      </c>
      <c r="BL248" s="7" t="s">
        <v>189</v>
      </c>
      <c r="BR248" s="7" t="s">
        <v>181</v>
      </c>
      <c r="BS248" s="7"/>
      <c r="BT248" s="7"/>
      <c r="BU248" s="7"/>
      <c r="BV248" s="7"/>
      <c r="BW248" s="7"/>
      <c r="BY248" s="7"/>
      <c r="BZ248" s="7"/>
      <c r="CA248" s="7"/>
      <c r="CB248" s="7"/>
      <c r="CC248" s="7"/>
      <c r="CD248" s="7"/>
      <c r="CE248" s="7"/>
      <c r="CF248" s="7"/>
      <c r="CG248" s="7"/>
      <c r="CH248" s="7"/>
      <c r="CO248" s="273"/>
      <c r="CP248" s="167" t="s">
        <v>1087</v>
      </c>
      <c r="CQ248" s="5" t="s">
        <v>234</v>
      </c>
      <c r="CX248" s="68" t="s">
        <v>181</v>
      </c>
      <c r="CY248" s="88"/>
      <c r="CZ248" s="88"/>
      <c r="DA248" s="88"/>
      <c r="DB248" s="61"/>
      <c r="DC248" s="61"/>
      <c r="DD248" s="61"/>
      <c r="DE248" s="61"/>
      <c r="DH248" s="61"/>
      <c r="DI248" s="61" t="s">
        <v>1088</v>
      </c>
      <c r="DK248" s="61"/>
      <c r="DL248" s="61" t="s">
        <v>181</v>
      </c>
      <c r="DM248" s="61"/>
      <c r="DN248" s="61" t="s">
        <v>189</v>
      </c>
      <c r="DO248" s="61"/>
      <c r="DP248" s="61"/>
      <c r="DQ248" s="61"/>
      <c r="DR248" s="69" t="s">
        <v>1078</v>
      </c>
    </row>
    <row r="249" spans="1:122" hidden="1">
      <c r="A249" s="8">
        <v>10148</v>
      </c>
      <c r="B249" s="7" t="s">
        <v>1089</v>
      </c>
      <c r="W249" s="7" t="s">
        <v>999</v>
      </c>
      <c r="X249" s="7" t="s">
        <v>1090</v>
      </c>
      <c r="Z249" s="6" t="s">
        <v>877</v>
      </c>
      <c r="AA249" s="7" t="s">
        <v>192</v>
      </c>
      <c r="AE249" s="59" t="s">
        <v>1091</v>
      </c>
      <c r="AF249" s="78"/>
      <c r="AH249" s="111" t="s">
        <v>181</v>
      </c>
      <c r="AK249" s="5" t="s">
        <v>181</v>
      </c>
      <c r="AL249" s="7" t="s">
        <v>181</v>
      </c>
      <c r="AM249" s="7" t="s">
        <v>181</v>
      </c>
      <c r="AN249" s="6" t="s">
        <v>181</v>
      </c>
      <c r="BF249" s="7" t="s">
        <v>189</v>
      </c>
      <c r="BG249" s="7" t="s">
        <v>189</v>
      </c>
      <c r="BH249" s="7" t="s">
        <v>189</v>
      </c>
      <c r="BI249" s="7" t="s">
        <v>189</v>
      </c>
      <c r="BJ249" s="7" t="s">
        <v>189</v>
      </c>
      <c r="BK249" s="7" t="s">
        <v>189</v>
      </c>
      <c r="BL249" s="7" t="s">
        <v>189</v>
      </c>
      <c r="BR249" s="7"/>
      <c r="BS249" s="7" t="s">
        <v>181</v>
      </c>
      <c r="BT249" s="7"/>
      <c r="BU249" s="7"/>
      <c r="BV249" s="7"/>
      <c r="BW249" s="7"/>
      <c r="BY249" s="7"/>
      <c r="BZ249" s="7"/>
      <c r="CA249" s="7"/>
      <c r="CB249" s="7"/>
      <c r="CC249" s="7"/>
      <c r="CD249" s="7"/>
      <c r="CE249" s="7"/>
      <c r="CF249" s="7"/>
      <c r="CG249" s="7"/>
      <c r="CH249" s="7"/>
      <c r="CP249" s="167" t="s">
        <v>1092</v>
      </c>
      <c r="CQ249" s="5" t="s">
        <v>234</v>
      </c>
      <c r="CX249" s="68" t="s">
        <v>181</v>
      </c>
      <c r="CY249" s="88"/>
      <c r="CZ249" s="88"/>
      <c r="DA249" s="88"/>
      <c r="DB249" s="61"/>
      <c r="DC249" s="61"/>
      <c r="DD249" s="61"/>
      <c r="DE249" s="61"/>
      <c r="DH249" s="61"/>
      <c r="DI249" s="61" t="s">
        <v>1006</v>
      </c>
      <c r="DJ249" s="61"/>
      <c r="DK249" s="61"/>
      <c r="DL249" s="61" t="s">
        <v>181</v>
      </c>
      <c r="DM249" s="61"/>
      <c r="DN249" s="61" t="s">
        <v>189</v>
      </c>
      <c r="DO249" s="61"/>
      <c r="DP249" s="61"/>
      <c r="DQ249" s="61"/>
      <c r="DR249" s="69" t="s">
        <v>1093</v>
      </c>
    </row>
    <row r="250" spans="1:122" hidden="1">
      <c r="A250" s="8">
        <v>10149</v>
      </c>
      <c r="B250" s="7" t="s">
        <v>1094</v>
      </c>
      <c r="W250" s="7" t="s">
        <v>999</v>
      </c>
      <c r="X250" s="7" t="s">
        <v>1090</v>
      </c>
      <c r="Z250" s="6" t="s">
        <v>877</v>
      </c>
      <c r="AA250" s="7" t="s">
        <v>265</v>
      </c>
      <c r="AF250" s="78"/>
      <c r="AH250" s="111" t="s">
        <v>181</v>
      </c>
      <c r="AK250" s="5" t="s">
        <v>181</v>
      </c>
      <c r="AL250" s="7" t="s">
        <v>181</v>
      </c>
      <c r="AM250" s="7" t="s">
        <v>181</v>
      </c>
      <c r="AN250" s="6" t="s">
        <v>181</v>
      </c>
      <c r="BF250" s="7" t="s">
        <v>189</v>
      </c>
      <c r="BG250" s="7" t="s">
        <v>189</v>
      </c>
      <c r="BH250" s="7" t="s">
        <v>189</v>
      </c>
      <c r="BI250" s="7" t="s">
        <v>189</v>
      </c>
      <c r="BJ250" s="7" t="s">
        <v>189</v>
      </c>
      <c r="BK250" s="7" t="s">
        <v>189</v>
      </c>
      <c r="BL250" s="7" t="s">
        <v>189</v>
      </c>
      <c r="BR250" s="7"/>
      <c r="BS250" s="7" t="s">
        <v>181</v>
      </c>
      <c r="BT250" s="7"/>
      <c r="BU250" s="7"/>
      <c r="BV250" s="7"/>
      <c r="BW250" s="7"/>
      <c r="BY250" s="7"/>
      <c r="BZ250" s="7"/>
      <c r="CA250" s="7"/>
      <c r="CB250" s="7"/>
      <c r="CC250" s="7"/>
      <c r="CD250" s="7"/>
      <c r="CE250" s="7"/>
      <c r="CF250" s="7"/>
      <c r="CG250" s="7"/>
      <c r="CH250" s="7"/>
      <c r="CP250" s="167" t="s">
        <v>1095</v>
      </c>
      <c r="CX250" s="68" t="s">
        <v>181</v>
      </c>
      <c r="CY250" s="88"/>
      <c r="CZ250" s="88"/>
      <c r="DA250" s="88"/>
      <c r="DB250" s="61" t="s">
        <v>1096</v>
      </c>
      <c r="DC250" s="61" t="s">
        <v>655</v>
      </c>
      <c r="DD250" s="61" t="s">
        <v>750</v>
      </c>
      <c r="DE250" s="61" t="s">
        <v>1097</v>
      </c>
      <c r="DF250" s="7" t="s">
        <v>655</v>
      </c>
      <c r="DG250" s="7" t="s">
        <v>750</v>
      </c>
      <c r="DH250" s="61"/>
      <c r="DI250" s="61" t="s">
        <v>1098</v>
      </c>
      <c r="DJ250" s="61"/>
      <c r="DK250" s="61"/>
      <c r="DL250" s="61" t="s">
        <v>181</v>
      </c>
      <c r="DM250" s="61"/>
      <c r="DN250" s="61" t="s">
        <v>189</v>
      </c>
      <c r="DO250" s="61"/>
      <c r="DP250" s="61"/>
      <c r="DQ250" s="61"/>
      <c r="DR250" s="69"/>
    </row>
    <row r="251" spans="1:122" hidden="1">
      <c r="A251" s="8">
        <v>10150</v>
      </c>
      <c r="B251" s="7" t="s">
        <v>1099</v>
      </c>
      <c r="W251" s="7" t="s">
        <v>999</v>
      </c>
      <c r="X251" s="7" t="s">
        <v>1100</v>
      </c>
      <c r="Z251" s="6" t="s">
        <v>877</v>
      </c>
      <c r="AA251" s="7" t="s">
        <v>180</v>
      </c>
      <c r="AF251" s="78"/>
      <c r="AH251" s="111" t="s">
        <v>181</v>
      </c>
      <c r="AK251" s="5" t="s">
        <v>181</v>
      </c>
      <c r="AM251" s="7" t="s">
        <v>181</v>
      </c>
      <c r="AN251" s="6" t="s">
        <v>181</v>
      </c>
      <c r="BF251" s="7" t="s">
        <v>189</v>
      </c>
      <c r="BG251" s="7" t="s">
        <v>189</v>
      </c>
      <c r="BH251" s="7" t="s">
        <v>189</v>
      </c>
      <c r="BI251" s="7" t="s">
        <v>189</v>
      </c>
      <c r="BJ251" s="7" t="s">
        <v>189</v>
      </c>
      <c r="BK251" s="7" t="s">
        <v>189</v>
      </c>
      <c r="BL251" s="7" t="s">
        <v>189</v>
      </c>
      <c r="BR251" s="7"/>
      <c r="BS251" s="7" t="s">
        <v>181</v>
      </c>
      <c r="BT251" s="7"/>
      <c r="BU251" s="7"/>
      <c r="BV251" s="7"/>
      <c r="BW251" s="7"/>
      <c r="BY251" s="7"/>
      <c r="BZ251" s="7"/>
      <c r="CA251" s="7"/>
      <c r="CB251" s="7"/>
      <c r="CC251" s="7"/>
      <c r="CD251" s="7"/>
      <c r="CE251" s="7"/>
      <c r="CF251" s="7"/>
      <c r="CG251" s="7"/>
      <c r="CH251" s="7"/>
      <c r="CP251" s="167" t="s">
        <v>1076</v>
      </c>
      <c r="CQ251" s="5" t="s">
        <v>234</v>
      </c>
      <c r="CX251" s="68" t="s">
        <v>181</v>
      </c>
      <c r="CY251" s="88"/>
      <c r="CZ251" s="88"/>
      <c r="DA251" s="88" t="s">
        <v>181</v>
      </c>
      <c r="DB251" s="80" t="s">
        <v>1101</v>
      </c>
      <c r="DC251" s="80" t="s">
        <v>766</v>
      </c>
      <c r="DD251" s="80" t="s">
        <v>305</v>
      </c>
      <c r="DE251" s="61"/>
      <c r="DH251" s="61"/>
      <c r="DI251" s="90" t="s">
        <v>1102</v>
      </c>
      <c r="DJ251" s="61"/>
      <c r="DK251" s="61" t="s">
        <v>181</v>
      </c>
      <c r="DL251" s="61" t="s">
        <v>181</v>
      </c>
      <c r="DM251" s="61"/>
      <c r="DN251" s="61" t="s">
        <v>181</v>
      </c>
      <c r="DO251" s="61"/>
      <c r="DP251" s="61"/>
      <c r="DQ251" s="61"/>
      <c r="DR251" s="69"/>
    </row>
    <row r="252" spans="1:122" hidden="1">
      <c r="A252" s="8">
        <v>10151</v>
      </c>
      <c r="B252" s="7" t="s">
        <v>809</v>
      </c>
      <c r="W252" s="7" t="s">
        <v>999</v>
      </c>
      <c r="X252" s="7" t="s">
        <v>1100</v>
      </c>
      <c r="Y252" s="7" t="s">
        <v>810</v>
      </c>
      <c r="Z252" s="6" t="s">
        <v>877</v>
      </c>
      <c r="AA252" s="7" t="s">
        <v>180</v>
      </c>
      <c r="AF252" s="78"/>
      <c r="AH252" s="111" t="s">
        <v>181</v>
      </c>
      <c r="AK252" s="5" t="s">
        <v>181</v>
      </c>
      <c r="AM252" s="7" t="s">
        <v>181</v>
      </c>
      <c r="AN252" s="6" t="s">
        <v>181</v>
      </c>
      <c r="BF252" s="7" t="s">
        <v>189</v>
      </c>
      <c r="BG252" s="7" t="s">
        <v>189</v>
      </c>
      <c r="BH252" s="7" t="s">
        <v>189</v>
      </c>
      <c r="BI252" s="7" t="s">
        <v>189</v>
      </c>
      <c r="BJ252" s="7" t="s">
        <v>189</v>
      </c>
      <c r="BK252" s="7" t="s">
        <v>189</v>
      </c>
      <c r="BL252" s="7" t="s">
        <v>189</v>
      </c>
      <c r="BR252" s="7"/>
      <c r="BS252" s="7"/>
      <c r="BT252" s="7"/>
      <c r="BU252" s="7"/>
      <c r="BV252" s="7"/>
      <c r="BW252" s="7"/>
      <c r="BY252" s="7"/>
      <c r="BZ252" s="7"/>
      <c r="CA252" s="7"/>
      <c r="CB252" s="7"/>
      <c r="CC252" s="7"/>
      <c r="CD252" s="7"/>
      <c r="CE252" s="7"/>
      <c r="CF252" s="7"/>
      <c r="CG252" s="7"/>
      <c r="CH252" s="7"/>
      <c r="CO252" s="5" t="s">
        <v>812</v>
      </c>
      <c r="CP252" s="167" t="s">
        <v>1050</v>
      </c>
      <c r="CQ252" s="5" t="s">
        <v>234</v>
      </c>
      <c r="CX252" s="68" t="s">
        <v>181</v>
      </c>
      <c r="CY252" s="88"/>
      <c r="CZ252" s="88"/>
      <c r="DA252" s="88"/>
      <c r="DB252" s="61"/>
      <c r="DE252" s="61" t="s">
        <v>813</v>
      </c>
      <c r="DF252" s="61" t="s">
        <v>814</v>
      </c>
      <c r="DG252" s="61" t="s">
        <v>750</v>
      </c>
      <c r="DH252" s="61"/>
      <c r="DI252" s="80" t="s">
        <v>1103</v>
      </c>
      <c r="DJ252" s="61"/>
      <c r="DK252" s="61"/>
      <c r="DL252" s="61" t="s">
        <v>181</v>
      </c>
      <c r="DM252" s="61"/>
      <c r="DN252" s="61" t="s">
        <v>189</v>
      </c>
      <c r="DO252" s="61"/>
      <c r="DP252" s="61"/>
      <c r="DQ252" s="61"/>
      <c r="DR252" s="69" t="s">
        <v>1104</v>
      </c>
    </row>
    <row r="253" spans="1:122" hidden="1">
      <c r="A253" s="8">
        <v>10152</v>
      </c>
      <c r="B253" s="7" t="s">
        <v>1105</v>
      </c>
      <c r="W253" s="7" t="s">
        <v>999</v>
      </c>
      <c r="X253" s="7" t="s">
        <v>1100</v>
      </c>
      <c r="Y253" s="7" t="s">
        <v>810</v>
      </c>
      <c r="Z253" s="6" t="s">
        <v>877</v>
      </c>
      <c r="AA253" s="7" t="s">
        <v>180</v>
      </c>
      <c r="AF253" s="78"/>
      <c r="AH253" s="111" t="s">
        <v>181</v>
      </c>
      <c r="AK253" s="5" t="s">
        <v>181</v>
      </c>
      <c r="AM253" s="7" t="s">
        <v>181</v>
      </c>
      <c r="AN253" s="6" t="s">
        <v>181</v>
      </c>
      <c r="BF253" s="7" t="s">
        <v>189</v>
      </c>
      <c r="BG253" s="7" t="s">
        <v>189</v>
      </c>
      <c r="BH253" s="7" t="s">
        <v>189</v>
      </c>
      <c r="BI253" s="7" t="s">
        <v>189</v>
      </c>
      <c r="BJ253" s="7" t="s">
        <v>189</v>
      </c>
      <c r="BK253" s="7" t="s">
        <v>189</v>
      </c>
      <c r="BL253" s="7" t="s">
        <v>189</v>
      </c>
      <c r="BR253" s="7"/>
      <c r="BS253" s="7" t="s">
        <v>181</v>
      </c>
      <c r="BT253" s="7"/>
      <c r="BU253" s="7"/>
      <c r="BV253" s="7"/>
      <c r="BW253" s="7"/>
      <c r="BY253" s="7"/>
      <c r="BZ253" s="7"/>
      <c r="CA253" s="7"/>
      <c r="CB253" s="7"/>
      <c r="CC253" s="7"/>
      <c r="CD253" s="7"/>
      <c r="CE253" s="7"/>
      <c r="CF253" s="7"/>
      <c r="CG253" s="7"/>
      <c r="CH253" s="7"/>
      <c r="CO253" s="5" t="s">
        <v>812</v>
      </c>
      <c r="CP253" s="172"/>
      <c r="CQ253" s="5" t="s">
        <v>234</v>
      </c>
      <c r="CX253" s="68" t="s">
        <v>181</v>
      </c>
      <c r="CY253" s="88"/>
      <c r="CZ253" s="88"/>
      <c r="DA253" s="88"/>
      <c r="DB253" s="61"/>
      <c r="DE253" s="61" t="s">
        <v>818</v>
      </c>
      <c r="DF253" s="61" t="s">
        <v>699</v>
      </c>
      <c r="DG253" s="61" t="s">
        <v>750</v>
      </c>
      <c r="DH253" s="61"/>
      <c r="DI253" s="61" t="s">
        <v>1106</v>
      </c>
      <c r="DJ253" s="61"/>
      <c r="DK253" s="61"/>
      <c r="DL253" s="61" t="s">
        <v>181</v>
      </c>
      <c r="DM253" s="61"/>
      <c r="DN253" s="61" t="s">
        <v>189</v>
      </c>
      <c r="DO253" s="61"/>
      <c r="DP253" s="61"/>
      <c r="DQ253" s="61"/>
      <c r="DR253" s="69"/>
    </row>
    <row r="254" spans="1:122" hidden="1">
      <c r="A254" s="8">
        <v>10153</v>
      </c>
      <c r="B254" s="7" t="s">
        <v>820</v>
      </c>
      <c r="W254" s="7" t="s">
        <v>999</v>
      </c>
      <c r="X254" s="7" t="s">
        <v>1100</v>
      </c>
      <c r="Y254" s="7" t="s">
        <v>810</v>
      </c>
      <c r="Z254" s="6" t="s">
        <v>877</v>
      </c>
      <c r="AA254" s="7" t="s">
        <v>180</v>
      </c>
      <c r="AF254" s="78"/>
      <c r="AH254" s="111" t="s">
        <v>181</v>
      </c>
      <c r="AK254" s="5" t="s">
        <v>181</v>
      </c>
      <c r="AM254" s="7" t="s">
        <v>181</v>
      </c>
      <c r="AN254" s="6" t="s">
        <v>181</v>
      </c>
      <c r="BF254" s="7" t="s">
        <v>189</v>
      </c>
      <c r="BG254" s="7" t="s">
        <v>189</v>
      </c>
      <c r="BH254" s="7" t="s">
        <v>189</v>
      </c>
      <c r="BI254" s="7" t="s">
        <v>189</v>
      </c>
      <c r="BJ254" s="7" t="s">
        <v>189</v>
      </c>
      <c r="BK254" s="7" t="s">
        <v>189</v>
      </c>
      <c r="BL254" s="7" t="s">
        <v>189</v>
      </c>
      <c r="BR254" s="7"/>
      <c r="BS254" s="7" t="s">
        <v>181</v>
      </c>
      <c r="BT254" s="7"/>
      <c r="BU254" s="7"/>
      <c r="BV254" s="7"/>
      <c r="BW254" s="7"/>
      <c r="BY254" s="7"/>
      <c r="BZ254" s="7"/>
      <c r="CA254" s="7"/>
      <c r="CB254" s="7"/>
      <c r="CC254" s="7"/>
      <c r="CD254" s="7"/>
      <c r="CE254" s="7"/>
      <c r="CF254" s="7"/>
      <c r="CG254" s="7"/>
      <c r="CH254" s="7"/>
      <c r="CO254" s="5" t="s">
        <v>812</v>
      </c>
      <c r="CP254" s="172"/>
      <c r="CQ254" s="5" t="s">
        <v>234</v>
      </c>
      <c r="CX254" s="68" t="s">
        <v>181</v>
      </c>
      <c r="CY254" s="88"/>
      <c r="CZ254" s="88"/>
      <c r="DA254" s="88"/>
      <c r="DB254" s="61"/>
      <c r="DE254" s="61" t="s">
        <v>822</v>
      </c>
      <c r="DF254" s="61" t="s">
        <v>823</v>
      </c>
      <c r="DG254" s="61" t="s">
        <v>750</v>
      </c>
      <c r="DH254" s="61"/>
      <c r="DI254" s="61" t="s">
        <v>1107</v>
      </c>
      <c r="DJ254" s="61"/>
      <c r="DK254" s="61"/>
      <c r="DL254" s="61" t="s">
        <v>181</v>
      </c>
      <c r="DM254" s="61"/>
      <c r="DN254" s="61" t="s">
        <v>189</v>
      </c>
      <c r="DO254" s="61"/>
      <c r="DP254" s="61"/>
      <c r="DQ254" s="61"/>
      <c r="DR254" s="69"/>
    </row>
    <row r="255" spans="1:122" hidden="1">
      <c r="A255" s="8">
        <v>10154</v>
      </c>
      <c r="B255" s="7" t="s">
        <v>825</v>
      </c>
      <c r="W255" s="7" t="s">
        <v>999</v>
      </c>
      <c r="X255" s="7" t="s">
        <v>1100</v>
      </c>
      <c r="Y255" s="7" t="s">
        <v>810</v>
      </c>
      <c r="Z255" s="6" t="s">
        <v>877</v>
      </c>
      <c r="AA255" s="7" t="s">
        <v>180</v>
      </c>
      <c r="AF255" s="78"/>
      <c r="AH255" s="111" t="s">
        <v>181</v>
      </c>
      <c r="AK255" s="5" t="s">
        <v>181</v>
      </c>
      <c r="AM255" s="7" t="s">
        <v>181</v>
      </c>
      <c r="AN255" s="6" t="s">
        <v>181</v>
      </c>
      <c r="BF255" s="7" t="s">
        <v>189</v>
      </c>
      <c r="BG255" s="7" t="s">
        <v>189</v>
      </c>
      <c r="BH255" s="7" t="s">
        <v>189</v>
      </c>
      <c r="BI255" s="7" t="s">
        <v>189</v>
      </c>
      <c r="BJ255" s="7" t="s">
        <v>189</v>
      </c>
      <c r="BK255" s="7" t="s">
        <v>189</v>
      </c>
      <c r="BL255" s="7" t="s">
        <v>189</v>
      </c>
      <c r="BR255" s="7"/>
      <c r="BS255" s="7" t="s">
        <v>181</v>
      </c>
      <c r="BT255" s="7"/>
      <c r="BU255" s="7"/>
      <c r="BV255" s="7"/>
      <c r="BW255" s="7"/>
      <c r="BY255" s="7"/>
      <c r="BZ255" s="7"/>
      <c r="CA255" s="7"/>
      <c r="CB255" s="7"/>
      <c r="CC255" s="7"/>
      <c r="CD255" s="7"/>
      <c r="CE255" s="7"/>
      <c r="CF255" s="7"/>
      <c r="CG255" s="7"/>
      <c r="CH255" s="7"/>
      <c r="CO255" s="5" t="s">
        <v>812</v>
      </c>
      <c r="CP255" s="172"/>
      <c r="CQ255" s="5" t="s">
        <v>234</v>
      </c>
      <c r="CX255" s="68" t="s">
        <v>181</v>
      </c>
      <c r="CY255" s="88"/>
      <c r="CZ255" s="88"/>
      <c r="DA255" s="88"/>
      <c r="DB255" s="61"/>
      <c r="DE255" s="61" t="s">
        <v>826</v>
      </c>
      <c r="DF255" s="61" t="s">
        <v>827</v>
      </c>
      <c r="DG255" s="61" t="s">
        <v>750</v>
      </c>
      <c r="DH255" s="61"/>
      <c r="DI255" s="61" t="s">
        <v>1108</v>
      </c>
      <c r="DJ255" s="61"/>
      <c r="DK255" s="61"/>
      <c r="DL255" s="61" t="s">
        <v>181</v>
      </c>
      <c r="DM255" s="61"/>
      <c r="DN255" s="61" t="s">
        <v>189</v>
      </c>
      <c r="DO255" s="61"/>
      <c r="DP255" s="61"/>
      <c r="DQ255" s="61"/>
      <c r="DR255" s="69"/>
    </row>
    <row r="256" spans="1:122" hidden="1">
      <c r="A256" s="8">
        <v>10155</v>
      </c>
      <c r="B256" s="7" t="s">
        <v>763</v>
      </c>
      <c r="W256" s="7" t="s">
        <v>999</v>
      </c>
      <c r="X256" s="7" t="s">
        <v>1100</v>
      </c>
      <c r="Y256" s="7" t="s">
        <v>810</v>
      </c>
      <c r="Z256" s="6" t="s">
        <v>877</v>
      </c>
      <c r="AA256" s="7" t="s">
        <v>180</v>
      </c>
      <c r="AF256" s="78"/>
      <c r="AH256" s="111" t="s">
        <v>181</v>
      </c>
      <c r="AK256" s="5" t="s">
        <v>181</v>
      </c>
      <c r="AM256" s="7" t="s">
        <v>181</v>
      </c>
      <c r="AN256" s="6" t="s">
        <v>181</v>
      </c>
      <c r="BF256" s="7" t="s">
        <v>189</v>
      </c>
      <c r="BG256" s="7" t="s">
        <v>189</v>
      </c>
      <c r="BH256" s="7" t="s">
        <v>189</v>
      </c>
      <c r="BI256" s="7" t="s">
        <v>189</v>
      </c>
      <c r="BJ256" s="7" t="s">
        <v>189</v>
      </c>
      <c r="BK256" s="7" t="s">
        <v>189</v>
      </c>
      <c r="BL256" s="7" t="s">
        <v>189</v>
      </c>
      <c r="BR256" s="7"/>
      <c r="BS256" s="7" t="s">
        <v>181</v>
      </c>
      <c r="BT256" s="7"/>
      <c r="BU256" s="7"/>
      <c r="BV256" s="7"/>
      <c r="BW256" s="7"/>
      <c r="BY256" s="7"/>
      <c r="BZ256" s="7"/>
      <c r="CA256" s="7"/>
      <c r="CB256" s="7"/>
      <c r="CC256" s="7"/>
      <c r="CD256" s="7"/>
      <c r="CE256" s="7"/>
      <c r="CF256" s="7"/>
      <c r="CG256" s="7"/>
      <c r="CH256" s="7"/>
      <c r="CO256" s="5" t="s">
        <v>812</v>
      </c>
      <c r="CP256" s="172"/>
      <c r="CQ256" s="5" t="s">
        <v>234</v>
      </c>
      <c r="CX256" s="68" t="s">
        <v>181</v>
      </c>
      <c r="CY256" s="88"/>
      <c r="CZ256" s="88"/>
      <c r="DA256" s="88"/>
      <c r="DB256" s="61"/>
      <c r="DE256" s="61" t="s">
        <v>829</v>
      </c>
      <c r="DF256" s="61" t="s">
        <v>699</v>
      </c>
      <c r="DG256" s="61" t="s">
        <v>750</v>
      </c>
      <c r="DH256" s="61"/>
      <c r="DI256" s="61" t="s">
        <v>1109</v>
      </c>
      <c r="DJ256" s="61"/>
      <c r="DK256" s="61"/>
      <c r="DL256" s="61" t="s">
        <v>181</v>
      </c>
      <c r="DM256" s="61"/>
      <c r="DN256" s="61" t="s">
        <v>189</v>
      </c>
      <c r="DO256" s="61"/>
      <c r="DP256" s="61"/>
      <c r="DQ256" s="61"/>
      <c r="DR256" s="69"/>
    </row>
    <row r="257" spans="1:122" hidden="1">
      <c r="A257" s="8">
        <v>10157</v>
      </c>
      <c r="B257" s="7" t="s">
        <v>831</v>
      </c>
      <c r="W257" s="7" t="s">
        <v>999</v>
      </c>
      <c r="X257" s="7" t="s">
        <v>1100</v>
      </c>
      <c r="Y257" s="7" t="s">
        <v>810</v>
      </c>
      <c r="Z257" s="6" t="s">
        <v>877</v>
      </c>
      <c r="AA257" s="7" t="s">
        <v>180</v>
      </c>
      <c r="AF257" s="78"/>
      <c r="AH257" s="111" t="s">
        <v>181</v>
      </c>
      <c r="AK257" s="5" t="s">
        <v>181</v>
      </c>
      <c r="AM257" s="7" t="s">
        <v>181</v>
      </c>
      <c r="AN257" s="6" t="s">
        <v>181</v>
      </c>
      <c r="BF257" s="7" t="s">
        <v>189</v>
      </c>
      <c r="BG257" s="7" t="s">
        <v>189</v>
      </c>
      <c r="BH257" s="7" t="s">
        <v>189</v>
      </c>
      <c r="BI257" s="7" t="s">
        <v>189</v>
      </c>
      <c r="BJ257" s="7" t="s">
        <v>189</v>
      </c>
      <c r="BK257" s="7" t="s">
        <v>189</v>
      </c>
      <c r="BL257" s="7" t="s">
        <v>189</v>
      </c>
      <c r="BR257" s="7"/>
      <c r="BS257" s="7" t="s">
        <v>181</v>
      </c>
      <c r="BT257" s="7"/>
      <c r="BU257" s="7"/>
      <c r="BV257" s="7"/>
      <c r="BW257" s="7"/>
      <c r="BY257" s="7"/>
      <c r="BZ257" s="7"/>
      <c r="CA257" s="7"/>
      <c r="CB257" s="7"/>
      <c r="CC257" s="7"/>
      <c r="CD257" s="7"/>
      <c r="CE257" s="7"/>
      <c r="CF257" s="7"/>
      <c r="CG257" s="7"/>
      <c r="CH257" s="7"/>
      <c r="CO257" s="5" t="s">
        <v>812</v>
      </c>
      <c r="CP257" s="172"/>
      <c r="CQ257" s="5" t="s">
        <v>234</v>
      </c>
      <c r="CX257" s="68" t="s">
        <v>181</v>
      </c>
      <c r="CY257" s="88"/>
      <c r="CZ257" s="88"/>
      <c r="DA257" s="88"/>
      <c r="DB257" s="61"/>
      <c r="DE257" s="61" t="s">
        <v>832</v>
      </c>
      <c r="DF257" s="61" t="s">
        <v>833</v>
      </c>
      <c r="DG257" s="61" t="s">
        <v>750</v>
      </c>
      <c r="DH257" s="61"/>
      <c r="DI257" s="61" t="s">
        <v>1110</v>
      </c>
      <c r="DJ257" s="61"/>
      <c r="DK257" s="61"/>
      <c r="DL257" s="61" t="s">
        <v>181</v>
      </c>
      <c r="DM257" s="61"/>
      <c r="DN257" s="61" t="s">
        <v>189</v>
      </c>
      <c r="DO257" s="61"/>
      <c r="DP257" s="61"/>
      <c r="DQ257" s="61"/>
      <c r="DR257" s="69"/>
    </row>
    <row r="258" spans="1:122" hidden="1">
      <c r="A258" s="8">
        <v>10158</v>
      </c>
      <c r="B258" s="7" t="s">
        <v>756</v>
      </c>
      <c r="W258" s="7" t="s">
        <v>999</v>
      </c>
      <c r="X258" s="7" t="s">
        <v>1100</v>
      </c>
      <c r="Y258" s="7" t="s">
        <v>810</v>
      </c>
      <c r="Z258" s="6" t="s">
        <v>877</v>
      </c>
      <c r="AA258" s="7" t="s">
        <v>192</v>
      </c>
      <c r="AE258" s="26" t="s">
        <v>758</v>
      </c>
      <c r="AF258" s="78"/>
      <c r="AG258" s="78"/>
      <c r="AH258" s="111" t="s">
        <v>181</v>
      </c>
      <c r="AK258" s="5" t="s">
        <v>181</v>
      </c>
      <c r="AM258" s="7" t="s">
        <v>181</v>
      </c>
      <c r="AN258" s="6" t="s">
        <v>181</v>
      </c>
      <c r="BF258" s="7" t="s">
        <v>189</v>
      </c>
      <c r="BG258" s="7" t="s">
        <v>189</v>
      </c>
      <c r="BH258" s="7" t="s">
        <v>189</v>
      </c>
      <c r="BI258" s="7" t="s">
        <v>189</v>
      </c>
      <c r="BJ258" s="7" t="s">
        <v>189</v>
      </c>
      <c r="BK258" s="7" t="s">
        <v>189</v>
      </c>
      <c r="BL258" s="7" t="s">
        <v>189</v>
      </c>
      <c r="BR258" s="7"/>
      <c r="BS258" s="7" t="s">
        <v>181</v>
      </c>
      <c r="BT258" s="7"/>
      <c r="BU258" s="7"/>
      <c r="BV258" s="7"/>
      <c r="BW258" s="7"/>
      <c r="BY258" s="7"/>
      <c r="BZ258" s="7"/>
      <c r="CA258" s="7"/>
      <c r="CB258" s="7"/>
      <c r="CC258" s="7"/>
      <c r="CD258" s="7"/>
      <c r="CE258" s="7"/>
      <c r="CF258" s="7"/>
      <c r="CG258" s="7"/>
      <c r="CH258" s="7"/>
      <c r="CO258" s="5" t="s">
        <v>812</v>
      </c>
      <c r="CP258" s="172"/>
      <c r="CQ258" s="5" t="s">
        <v>234</v>
      </c>
      <c r="CX258" s="68" t="s">
        <v>181</v>
      </c>
      <c r="CY258" s="88"/>
      <c r="CZ258" s="88"/>
      <c r="DA258" s="88"/>
      <c r="DB258" s="61"/>
      <c r="DE258" s="61" t="s">
        <v>835</v>
      </c>
      <c r="DF258" s="61" t="s">
        <v>220</v>
      </c>
      <c r="DG258" s="61" t="s">
        <v>221</v>
      </c>
      <c r="DH258" s="61"/>
      <c r="DI258" s="61" t="s">
        <v>1111</v>
      </c>
      <c r="DJ258" s="61"/>
      <c r="DK258" s="61"/>
      <c r="DL258" s="61" t="s">
        <v>181</v>
      </c>
      <c r="DM258" s="61"/>
      <c r="DN258" s="61" t="s">
        <v>189</v>
      </c>
      <c r="DO258" s="61"/>
      <c r="DP258" s="61" t="s">
        <v>762</v>
      </c>
      <c r="DQ258" s="61"/>
      <c r="DR258" s="69"/>
    </row>
    <row r="259" spans="1:122" hidden="1">
      <c r="A259" s="8">
        <v>10159</v>
      </c>
      <c r="B259" s="7" t="s">
        <v>1112</v>
      </c>
      <c r="W259" s="7" t="s">
        <v>999</v>
      </c>
      <c r="X259" s="7" t="s">
        <v>1113</v>
      </c>
      <c r="Z259" s="6" t="s">
        <v>877</v>
      </c>
      <c r="AA259" s="7" t="s">
        <v>180</v>
      </c>
      <c r="AC259" s="7" t="s">
        <v>499</v>
      </c>
      <c r="AF259" s="78"/>
      <c r="AH259" s="111" t="s">
        <v>181</v>
      </c>
      <c r="AK259" s="5" t="s">
        <v>181</v>
      </c>
      <c r="AM259" s="7" t="s">
        <v>181</v>
      </c>
      <c r="AN259" s="6" t="s">
        <v>181</v>
      </c>
      <c r="BF259" s="7" t="s">
        <v>189</v>
      </c>
      <c r="BG259" s="7" t="s">
        <v>189</v>
      </c>
      <c r="BH259" s="7" t="s">
        <v>189</v>
      </c>
      <c r="BI259" s="7" t="s">
        <v>189</v>
      </c>
      <c r="BJ259" s="7" t="s">
        <v>189</v>
      </c>
      <c r="BK259" s="7" t="s">
        <v>189</v>
      </c>
      <c r="BL259" s="7" t="s">
        <v>189</v>
      </c>
      <c r="BR259" s="7"/>
      <c r="BS259" s="7" t="s">
        <v>181</v>
      </c>
      <c r="BT259" s="7"/>
      <c r="BU259" s="7"/>
      <c r="BV259" s="7"/>
      <c r="BW259" s="7"/>
      <c r="BY259" s="7"/>
      <c r="BZ259" s="7"/>
      <c r="CA259" s="7"/>
      <c r="CB259" s="7"/>
      <c r="CC259" s="7"/>
      <c r="CD259" s="7"/>
      <c r="CE259" s="7"/>
      <c r="CF259" s="7"/>
      <c r="CG259" s="7"/>
      <c r="CH259" s="7"/>
      <c r="CO259" s="5" t="s">
        <v>1114</v>
      </c>
      <c r="CP259" s="167" t="s">
        <v>1076</v>
      </c>
      <c r="CQ259" s="5" t="s">
        <v>234</v>
      </c>
      <c r="CX259" s="68" t="s">
        <v>181</v>
      </c>
      <c r="CY259" s="88"/>
      <c r="CZ259" s="88"/>
      <c r="DA259" s="88"/>
      <c r="DB259" s="61"/>
      <c r="DE259" s="61" t="s">
        <v>1019</v>
      </c>
      <c r="DF259" s="61" t="s">
        <v>766</v>
      </c>
      <c r="DG259" s="61" t="s">
        <v>750</v>
      </c>
      <c r="DH259" s="61"/>
      <c r="DI259" s="61" t="s">
        <v>1115</v>
      </c>
      <c r="DJ259" s="61"/>
      <c r="DK259" s="61"/>
      <c r="DL259" s="61" t="s">
        <v>181</v>
      </c>
      <c r="DM259" s="61"/>
      <c r="DN259" s="61" t="s">
        <v>189</v>
      </c>
      <c r="DO259" s="61"/>
      <c r="DP259" s="61"/>
      <c r="DQ259" s="61"/>
      <c r="DR259" s="69" t="s">
        <v>1116</v>
      </c>
    </row>
    <row r="260" spans="1:122" hidden="1">
      <c r="A260" s="8">
        <v>10160</v>
      </c>
      <c r="B260" s="7" t="s">
        <v>1117</v>
      </c>
      <c r="W260" s="7" t="s">
        <v>999</v>
      </c>
      <c r="X260" s="7" t="s">
        <v>1113</v>
      </c>
      <c r="Z260" s="6" t="s">
        <v>877</v>
      </c>
      <c r="AA260" s="7" t="s">
        <v>180</v>
      </c>
      <c r="AC260" s="7" t="s">
        <v>499</v>
      </c>
      <c r="AF260" s="78"/>
      <c r="AH260" s="111" t="s">
        <v>181</v>
      </c>
      <c r="AK260" s="5" t="s">
        <v>181</v>
      </c>
      <c r="AN260" s="6" t="s">
        <v>181</v>
      </c>
      <c r="BF260" s="7" t="s">
        <v>189</v>
      </c>
      <c r="BG260" s="7" t="s">
        <v>189</v>
      </c>
      <c r="BH260" s="7" t="s">
        <v>189</v>
      </c>
      <c r="BI260" s="7" t="s">
        <v>189</v>
      </c>
      <c r="BJ260" s="7" t="s">
        <v>189</v>
      </c>
      <c r="BK260" s="7" t="s">
        <v>189</v>
      </c>
      <c r="BL260" s="7" t="s">
        <v>189</v>
      </c>
      <c r="BR260" s="7"/>
      <c r="BS260" s="7" t="s">
        <v>181</v>
      </c>
      <c r="BT260" s="7"/>
      <c r="BU260" s="7"/>
      <c r="BV260" s="7"/>
      <c r="BW260" s="7"/>
      <c r="BY260" s="7"/>
      <c r="BZ260" s="7"/>
      <c r="CA260" s="7"/>
      <c r="CB260" s="7"/>
      <c r="CC260" s="7"/>
      <c r="CD260" s="7"/>
      <c r="CE260" s="7"/>
      <c r="CF260" s="7"/>
      <c r="CG260" s="7"/>
      <c r="CH260" s="7"/>
      <c r="CO260" s="5" t="s">
        <v>1114</v>
      </c>
      <c r="CP260" s="167" t="s">
        <v>1087</v>
      </c>
      <c r="CQ260" s="5" t="s">
        <v>234</v>
      </c>
      <c r="CX260" s="68" t="s">
        <v>181</v>
      </c>
      <c r="CY260" s="88"/>
      <c r="CZ260" s="88"/>
      <c r="DA260" s="88"/>
      <c r="DB260" s="61" t="s">
        <v>1118</v>
      </c>
      <c r="DC260" s="61" t="s">
        <v>901</v>
      </c>
      <c r="DD260" s="61" t="s">
        <v>221</v>
      </c>
      <c r="DE260" s="61" t="s">
        <v>1119</v>
      </c>
      <c r="DF260" s="61" t="s">
        <v>901</v>
      </c>
      <c r="DG260" s="61" t="s">
        <v>221</v>
      </c>
      <c r="DH260" s="61"/>
      <c r="DI260" s="61" t="s">
        <v>1120</v>
      </c>
      <c r="DJ260" s="61"/>
      <c r="DK260" s="61"/>
      <c r="DL260" s="61" t="s">
        <v>181</v>
      </c>
      <c r="DM260" s="61"/>
      <c r="DN260" s="61" t="s">
        <v>189</v>
      </c>
      <c r="DO260" s="61"/>
      <c r="DP260" s="61"/>
      <c r="DQ260" s="61"/>
      <c r="DR260" s="69"/>
    </row>
    <row r="261" spans="1:122" hidden="1">
      <c r="A261" s="8">
        <v>10161</v>
      </c>
      <c r="B261" s="7" t="s">
        <v>1022</v>
      </c>
      <c r="W261" s="7" t="s">
        <v>999</v>
      </c>
      <c r="X261" s="7" t="s">
        <v>1113</v>
      </c>
      <c r="Z261" s="6" t="s">
        <v>877</v>
      </c>
      <c r="AA261" s="7" t="s">
        <v>180</v>
      </c>
      <c r="AC261" s="7" t="s">
        <v>499</v>
      </c>
      <c r="AF261" s="78"/>
      <c r="AH261" s="111" t="s">
        <v>181</v>
      </c>
      <c r="AK261" s="5" t="s">
        <v>181</v>
      </c>
      <c r="AM261" s="7" t="s">
        <v>181</v>
      </c>
      <c r="AN261" s="6" t="s">
        <v>181</v>
      </c>
      <c r="BF261" s="7" t="s">
        <v>189</v>
      </c>
      <c r="BG261" s="7" t="s">
        <v>189</v>
      </c>
      <c r="BH261" s="7" t="s">
        <v>189</v>
      </c>
      <c r="BI261" s="7" t="s">
        <v>189</v>
      </c>
      <c r="BJ261" s="7" t="s">
        <v>189</v>
      </c>
      <c r="BK261" s="7" t="s">
        <v>189</v>
      </c>
      <c r="BL261" s="7" t="s">
        <v>189</v>
      </c>
      <c r="BR261" s="7"/>
      <c r="BS261" s="7" t="s">
        <v>181</v>
      </c>
      <c r="BT261" s="7"/>
      <c r="BU261" s="7"/>
      <c r="BV261" s="7"/>
      <c r="BW261" s="7"/>
      <c r="BY261" s="7"/>
      <c r="BZ261" s="7"/>
      <c r="CA261" s="7"/>
      <c r="CB261" s="7"/>
      <c r="CC261" s="7"/>
      <c r="CD261" s="7"/>
      <c r="CE261" s="7"/>
      <c r="CF261" s="7"/>
      <c r="CG261" s="7"/>
      <c r="CH261" s="7"/>
      <c r="CO261" s="5" t="s">
        <v>1114</v>
      </c>
      <c r="CP261" s="167" t="s">
        <v>1121</v>
      </c>
      <c r="CQ261" s="5" t="s">
        <v>234</v>
      </c>
      <c r="CX261" s="68" t="s">
        <v>181</v>
      </c>
      <c r="CY261" s="88"/>
      <c r="CZ261" s="88"/>
      <c r="DA261" s="88"/>
      <c r="DB261" s="61"/>
      <c r="DE261" s="61" t="s">
        <v>1024</v>
      </c>
      <c r="DF261" s="61" t="s">
        <v>901</v>
      </c>
      <c r="DG261" s="61" t="s">
        <v>750</v>
      </c>
      <c r="DH261" s="61"/>
      <c r="DI261" s="61" t="s">
        <v>1122</v>
      </c>
      <c r="DJ261" s="61"/>
      <c r="DK261" s="61"/>
      <c r="DL261" s="61" t="s">
        <v>181</v>
      </c>
      <c r="DM261" s="61"/>
      <c r="DN261" s="61" t="s">
        <v>189</v>
      </c>
      <c r="DO261" s="61"/>
      <c r="DP261" s="61"/>
      <c r="DQ261" s="61"/>
      <c r="DR261" s="69"/>
    </row>
    <row r="262" spans="1:122" hidden="1">
      <c r="A262" s="8">
        <v>10162</v>
      </c>
      <c r="B262" s="7" t="s">
        <v>1027</v>
      </c>
      <c r="W262" s="7" t="s">
        <v>999</v>
      </c>
      <c r="X262" s="7" t="s">
        <v>1113</v>
      </c>
      <c r="Z262" s="6" t="s">
        <v>877</v>
      </c>
      <c r="AA262" s="7" t="s">
        <v>180</v>
      </c>
      <c r="AC262" s="7" t="s">
        <v>499</v>
      </c>
      <c r="AF262" s="78"/>
      <c r="AH262" s="111" t="s">
        <v>181</v>
      </c>
      <c r="AK262" s="5" t="s">
        <v>181</v>
      </c>
      <c r="AN262" s="6" t="s">
        <v>181</v>
      </c>
      <c r="BF262" s="7" t="s">
        <v>189</v>
      </c>
      <c r="BG262" s="7" t="s">
        <v>189</v>
      </c>
      <c r="BH262" s="7" t="s">
        <v>189</v>
      </c>
      <c r="BI262" s="7" t="s">
        <v>189</v>
      </c>
      <c r="BJ262" s="7" t="s">
        <v>189</v>
      </c>
      <c r="BK262" s="7" t="s">
        <v>189</v>
      </c>
      <c r="BL262" s="7" t="s">
        <v>189</v>
      </c>
      <c r="BR262" s="7"/>
      <c r="BS262" s="7" t="s">
        <v>181</v>
      </c>
      <c r="BT262" s="7"/>
      <c r="BU262" s="7"/>
      <c r="BV262" s="7"/>
      <c r="BW262" s="7"/>
      <c r="BY262" s="7"/>
      <c r="BZ262" s="7"/>
      <c r="CA262" s="7"/>
      <c r="CB262" s="7"/>
      <c r="CC262" s="7"/>
      <c r="CD262" s="7"/>
      <c r="CE262" s="7"/>
      <c r="CF262" s="7"/>
      <c r="CG262" s="7"/>
      <c r="CH262" s="7"/>
      <c r="CO262" s="5" t="s">
        <v>1114</v>
      </c>
      <c r="CP262" s="167" t="s">
        <v>1123</v>
      </c>
      <c r="CQ262" s="5" t="s">
        <v>234</v>
      </c>
      <c r="CX262" s="68" t="s">
        <v>181</v>
      </c>
      <c r="CY262" s="88"/>
      <c r="CZ262" s="88"/>
      <c r="DA262" s="88"/>
      <c r="DB262" s="61" t="s">
        <v>246</v>
      </c>
      <c r="DC262" s="61" t="s">
        <v>246</v>
      </c>
      <c r="DD262" s="61" t="s">
        <v>246</v>
      </c>
      <c r="DE262" s="61" t="s">
        <v>1024</v>
      </c>
      <c r="DF262" s="61" t="s">
        <v>901</v>
      </c>
      <c r="DG262" s="61" t="s">
        <v>750</v>
      </c>
      <c r="DH262" s="61"/>
      <c r="DI262" s="61" t="s">
        <v>1122</v>
      </c>
      <c r="DK262" s="61"/>
      <c r="DL262" s="61" t="s">
        <v>181</v>
      </c>
      <c r="DM262" s="61"/>
      <c r="DN262" s="61"/>
      <c r="DO262" s="61"/>
      <c r="DP262" s="61"/>
      <c r="DQ262" s="61"/>
      <c r="DR262" s="69" t="s">
        <v>1029</v>
      </c>
    </row>
    <row r="263" spans="1:122" hidden="1">
      <c r="A263" s="8">
        <v>10163</v>
      </c>
      <c r="B263" s="7" t="s">
        <v>511</v>
      </c>
      <c r="W263" s="7" t="s">
        <v>999</v>
      </c>
      <c r="X263" s="7" t="s">
        <v>1113</v>
      </c>
      <c r="Z263" s="6" t="s">
        <v>691</v>
      </c>
      <c r="AA263" s="7" t="s">
        <v>180</v>
      </c>
      <c r="AC263" s="7" t="s">
        <v>499</v>
      </c>
      <c r="AF263" s="78"/>
      <c r="AH263" s="111" t="s">
        <v>181</v>
      </c>
      <c r="AK263" s="5" t="s">
        <v>181</v>
      </c>
      <c r="AM263" s="7" t="s">
        <v>181</v>
      </c>
      <c r="AN263" s="6" t="s">
        <v>181</v>
      </c>
      <c r="BF263" s="7" t="s">
        <v>189</v>
      </c>
      <c r="BG263" s="7" t="s">
        <v>189</v>
      </c>
      <c r="BH263" s="7" t="s">
        <v>189</v>
      </c>
      <c r="BI263" s="7" t="s">
        <v>189</v>
      </c>
      <c r="BJ263" s="7" t="s">
        <v>189</v>
      </c>
      <c r="BK263" s="7" t="s">
        <v>189</v>
      </c>
      <c r="BL263" s="7" t="s">
        <v>189</v>
      </c>
      <c r="BR263" s="7"/>
      <c r="BS263" s="7" t="s">
        <v>181</v>
      </c>
      <c r="BT263" s="7"/>
      <c r="BU263" s="7"/>
      <c r="BV263" s="7"/>
      <c r="BW263" s="7"/>
      <c r="BY263" s="7"/>
      <c r="BZ263" s="7"/>
      <c r="CA263" s="7"/>
      <c r="CB263" s="7"/>
      <c r="CC263" s="7"/>
      <c r="CD263" s="7"/>
      <c r="CE263" s="7"/>
      <c r="CF263" s="7"/>
      <c r="CG263" s="7"/>
      <c r="CH263" s="7"/>
      <c r="CO263" s="5" t="s">
        <v>1114</v>
      </c>
      <c r="CP263" s="167" t="s">
        <v>1082</v>
      </c>
      <c r="CQ263" s="5" t="s">
        <v>234</v>
      </c>
      <c r="CX263" s="85" t="s">
        <v>181</v>
      </c>
      <c r="CY263" s="89"/>
      <c r="CZ263" s="89"/>
      <c r="DA263" s="89"/>
      <c r="DB263" s="61"/>
      <c r="DE263" s="61" t="s">
        <v>716</v>
      </c>
      <c r="DF263" s="61" t="s">
        <v>717</v>
      </c>
      <c r="DG263" s="61" t="s">
        <v>305</v>
      </c>
      <c r="DH263" s="61"/>
      <c r="DI263" s="61" t="s">
        <v>1077</v>
      </c>
      <c r="DJ263" s="61"/>
      <c r="DK263" s="61"/>
      <c r="DL263" s="61" t="s">
        <v>181</v>
      </c>
      <c r="DM263" s="61"/>
      <c r="DN263" s="61" t="s">
        <v>189</v>
      </c>
      <c r="DO263" s="61"/>
      <c r="DP263" s="61"/>
      <c r="DQ263" s="61"/>
      <c r="DR263" s="69"/>
    </row>
    <row r="264" spans="1:122" hidden="1">
      <c r="A264" s="8">
        <v>10164</v>
      </c>
      <c r="B264" s="7" t="s">
        <v>719</v>
      </c>
      <c r="W264" s="7" t="s">
        <v>999</v>
      </c>
      <c r="X264" s="7" t="s">
        <v>1113</v>
      </c>
      <c r="Z264" s="6" t="s">
        <v>691</v>
      </c>
      <c r="AA264" s="7" t="s">
        <v>180</v>
      </c>
      <c r="AC264" s="7" t="s">
        <v>499</v>
      </c>
      <c r="AF264" s="78"/>
      <c r="AH264" s="111" t="s">
        <v>181</v>
      </c>
      <c r="AK264" s="5" t="s">
        <v>181</v>
      </c>
      <c r="AN264" s="6" t="s">
        <v>181</v>
      </c>
      <c r="BF264" s="7" t="s">
        <v>189</v>
      </c>
      <c r="BG264" s="7" t="s">
        <v>189</v>
      </c>
      <c r="BH264" s="7" t="s">
        <v>189</v>
      </c>
      <c r="BI264" s="7" t="s">
        <v>189</v>
      </c>
      <c r="BJ264" s="7" t="s">
        <v>189</v>
      </c>
      <c r="BK264" s="7" t="s">
        <v>189</v>
      </c>
      <c r="BL264" s="7" t="s">
        <v>189</v>
      </c>
      <c r="BR264" s="7" t="s">
        <v>181</v>
      </c>
      <c r="BS264" s="7" t="s">
        <v>181</v>
      </c>
      <c r="BT264" s="7"/>
      <c r="BU264" s="7"/>
      <c r="BV264" s="7"/>
      <c r="BW264" s="7"/>
      <c r="BY264" s="7"/>
      <c r="BZ264" s="7"/>
      <c r="CA264" s="7"/>
      <c r="CB264" s="7"/>
      <c r="CC264" s="7"/>
      <c r="CD264" s="7"/>
      <c r="CE264" s="7"/>
      <c r="CF264" s="7"/>
      <c r="CG264" s="7"/>
      <c r="CH264" s="7"/>
      <c r="CO264" s="5" t="s">
        <v>1114</v>
      </c>
      <c r="CP264" s="167" t="s">
        <v>1084</v>
      </c>
      <c r="CQ264" s="5" t="s">
        <v>234</v>
      </c>
      <c r="CX264" s="85" t="s">
        <v>181</v>
      </c>
      <c r="CY264" s="89"/>
      <c r="CZ264" s="89"/>
      <c r="DA264" s="89"/>
      <c r="DB264" s="61"/>
      <c r="DE264" s="61" t="s">
        <v>716</v>
      </c>
      <c r="DF264" s="61" t="s">
        <v>717</v>
      </c>
      <c r="DG264" s="61" t="s">
        <v>305</v>
      </c>
      <c r="DH264" s="61"/>
      <c r="DI264" s="61" t="s">
        <v>1077</v>
      </c>
      <c r="DJ264" s="61"/>
      <c r="DK264" s="61"/>
      <c r="DL264" s="61" t="s">
        <v>181</v>
      </c>
      <c r="DM264" s="61"/>
      <c r="DN264" s="61" t="s">
        <v>189</v>
      </c>
      <c r="DO264" s="61"/>
      <c r="DP264" s="61"/>
      <c r="DQ264" s="61"/>
      <c r="DR264" s="69"/>
    </row>
    <row r="265" spans="1:122" hidden="1">
      <c r="A265" s="8">
        <v>10165</v>
      </c>
      <c r="B265" s="7" t="s">
        <v>809</v>
      </c>
      <c r="W265" s="7" t="s">
        <v>999</v>
      </c>
      <c r="X265" s="7" t="s">
        <v>1113</v>
      </c>
      <c r="Y265" s="7" t="s">
        <v>810</v>
      </c>
      <c r="Z265" s="6" t="s">
        <v>877</v>
      </c>
      <c r="AA265" s="7" t="s">
        <v>180</v>
      </c>
      <c r="AC265" s="7" t="s">
        <v>499</v>
      </c>
      <c r="AF265" s="78"/>
      <c r="AH265" s="111" t="s">
        <v>181</v>
      </c>
      <c r="AK265" s="5" t="s">
        <v>181</v>
      </c>
      <c r="AM265" s="7" t="s">
        <v>181</v>
      </c>
      <c r="AN265" s="6" t="s">
        <v>181</v>
      </c>
      <c r="BF265" s="7" t="s">
        <v>189</v>
      </c>
      <c r="BG265" s="7" t="s">
        <v>189</v>
      </c>
      <c r="BH265" s="7" t="s">
        <v>189</v>
      </c>
      <c r="BI265" s="7" t="s">
        <v>189</v>
      </c>
      <c r="BJ265" s="7" t="s">
        <v>189</v>
      </c>
      <c r="BK265" s="7" t="s">
        <v>189</v>
      </c>
      <c r="BL265" s="7" t="s">
        <v>189</v>
      </c>
      <c r="BR265" s="7"/>
      <c r="BS265" s="7"/>
      <c r="BT265" s="7"/>
      <c r="BU265" s="7"/>
      <c r="BV265" s="7"/>
      <c r="BW265" s="7"/>
      <c r="BY265" s="7"/>
      <c r="BZ265" s="7"/>
      <c r="CA265" s="7"/>
      <c r="CB265" s="7"/>
      <c r="CC265" s="7"/>
      <c r="CD265" s="7"/>
      <c r="CE265" s="7"/>
      <c r="CF265" s="7"/>
      <c r="CG265" s="7"/>
      <c r="CH265" s="7"/>
      <c r="CO265" s="5" t="s">
        <v>1124</v>
      </c>
      <c r="CP265" s="167" t="s">
        <v>1050</v>
      </c>
      <c r="CQ265" s="5" t="s">
        <v>234</v>
      </c>
      <c r="CX265" s="85" t="s">
        <v>181</v>
      </c>
      <c r="CY265" s="89"/>
      <c r="CZ265" s="89"/>
      <c r="DA265" s="89"/>
      <c r="DB265" s="61"/>
      <c r="DE265" s="61" t="s">
        <v>813</v>
      </c>
      <c r="DF265" s="61" t="s">
        <v>814</v>
      </c>
      <c r="DG265" s="61" t="s">
        <v>750</v>
      </c>
      <c r="DH265" s="61"/>
      <c r="DI265" s="61" t="s">
        <v>1077</v>
      </c>
      <c r="DJ265" s="61"/>
      <c r="DK265" s="61"/>
      <c r="DL265" s="61" t="s">
        <v>181</v>
      </c>
      <c r="DM265" s="61"/>
      <c r="DN265" s="61" t="s">
        <v>189</v>
      </c>
      <c r="DO265" s="61"/>
      <c r="DP265" s="61"/>
      <c r="DQ265" s="61"/>
      <c r="DR265" s="69"/>
    </row>
    <row r="266" spans="1:122" hidden="1">
      <c r="A266" s="8">
        <v>10166</v>
      </c>
      <c r="B266" s="7" t="s">
        <v>1105</v>
      </c>
      <c r="W266" s="7" t="s">
        <v>999</v>
      </c>
      <c r="X266" s="7" t="s">
        <v>1113</v>
      </c>
      <c r="Y266" s="7" t="s">
        <v>810</v>
      </c>
      <c r="Z266" s="6" t="s">
        <v>877</v>
      </c>
      <c r="AA266" s="7" t="s">
        <v>180</v>
      </c>
      <c r="AC266" s="7" t="s">
        <v>499</v>
      </c>
      <c r="AF266" s="78"/>
      <c r="AH266" s="111" t="s">
        <v>181</v>
      </c>
      <c r="AK266" s="5" t="s">
        <v>181</v>
      </c>
      <c r="AM266" s="7" t="s">
        <v>181</v>
      </c>
      <c r="AN266" s="6" t="s">
        <v>181</v>
      </c>
      <c r="BF266" s="7" t="s">
        <v>189</v>
      </c>
      <c r="BG266" s="7" t="s">
        <v>189</v>
      </c>
      <c r="BH266" s="7" t="s">
        <v>189</v>
      </c>
      <c r="BI266" s="7" t="s">
        <v>189</v>
      </c>
      <c r="BJ266" s="7" t="s">
        <v>189</v>
      </c>
      <c r="BK266" s="7" t="s">
        <v>189</v>
      </c>
      <c r="BL266" s="7" t="s">
        <v>189</v>
      </c>
      <c r="BR266" s="7"/>
      <c r="BS266" s="7" t="s">
        <v>181</v>
      </c>
      <c r="BT266" s="7"/>
      <c r="BU266" s="7"/>
      <c r="BV266" s="7"/>
      <c r="BW266" s="7"/>
      <c r="BY266" s="7"/>
      <c r="BZ266" s="7"/>
      <c r="CA266" s="7"/>
      <c r="CB266" s="7"/>
      <c r="CC266" s="7"/>
      <c r="CD266" s="7"/>
      <c r="CE266" s="7"/>
      <c r="CF266" s="7"/>
      <c r="CG266" s="7"/>
      <c r="CH266" s="7"/>
      <c r="CO266" s="5" t="s">
        <v>1124</v>
      </c>
      <c r="CP266" s="172"/>
      <c r="CQ266" s="5" t="s">
        <v>234</v>
      </c>
      <c r="CX266" s="85" t="s">
        <v>181</v>
      </c>
      <c r="CY266" s="89"/>
      <c r="CZ266" s="89"/>
      <c r="DA266" s="89"/>
      <c r="DB266" s="61"/>
      <c r="DE266" s="61" t="s">
        <v>818</v>
      </c>
      <c r="DF266" s="61" t="s">
        <v>699</v>
      </c>
      <c r="DG266" s="61" t="s">
        <v>750</v>
      </c>
      <c r="DH266" s="61"/>
      <c r="DI266" s="61" t="s">
        <v>1077</v>
      </c>
      <c r="DJ266" s="61"/>
      <c r="DK266" s="61"/>
      <c r="DL266" s="61" t="s">
        <v>181</v>
      </c>
      <c r="DM266" s="61"/>
      <c r="DN266" s="61" t="s">
        <v>189</v>
      </c>
      <c r="DO266" s="61"/>
      <c r="DP266" s="61"/>
      <c r="DQ266" s="61"/>
      <c r="DR266" s="69"/>
    </row>
    <row r="267" spans="1:122" hidden="1">
      <c r="A267" s="8">
        <v>10167</v>
      </c>
      <c r="B267" s="7" t="s">
        <v>820</v>
      </c>
      <c r="W267" s="7" t="s">
        <v>999</v>
      </c>
      <c r="X267" s="7" t="s">
        <v>1113</v>
      </c>
      <c r="Y267" s="7" t="s">
        <v>810</v>
      </c>
      <c r="Z267" s="6" t="s">
        <v>877</v>
      </c>
      <c r="AA267" s="7" t="s">
        <v>180</v>
      </c>
      <c r="AC267" s="7" t="s">
        <v>499</v>
      </c>
      <c r="AF267" s="78"/>
      <c r="AH267" s="111" t="s">
        <v>181</v>
      </c>
      <c r="AK267" s="5" t="s">
        <v>181</v>
      </c>
      <c r="AM267" s="7" t="s">
        <v>181</v>
      </c>
      <c r="AN267" s="6" t="s">
        <v>181</v>
      </c>
      <c r="BF267" s="7" t="s">
        <v>189</v>
      </c>
      <c r="BG267" s="7" t="s">
        <v>189</v>
      </c>
      <c r="BH267" s="7" t="s">
        <v>189</v>
      </c>
      <c r="BI267" s="7" t="s">
        <v>189</v>
      </c>
      <c r="BJ267" s="7" t="s">
        <v>189</v>
      </c>
      <c r="BK267" s="7" t="s">
        <v>189</v>
      </c>
      <c r="BL267" s="7" t="s">
        <v>189</v>
      </c>
      <c r="BR267" s="7"/>
      <c r="BS267" s="7" t="s">
        <v>181</v>
      </c>
      <c r="BT267" s="7"/>
      <c r="BU267" s="7"/>
      <c r="BV267" s="7"/>
      <c r="BW267" s="7"/>
      <c r="BY267" s="7"/>
      <c r="BZ267" s="7"/>
      <c r="CA267" s="7"/>
      <c r="CB267" s="7"/>
      <c r="CC267" s="7"/>
      <c r="CD267" s="7"/>
      <c r="CE267" s="7"/>
      <c r="CF267" s="7"/>
      <c r="CG267" s="7"/>
      <c r="CH267" s="7"/>
      <c r="CO267" s="5" t="s">
        <v>1124</v>
      </c>
      <c r="CP267" s="172"/>
      <c r="CQ267" s="5" t="s">
        <v>234</v>
      </c>
      <c r="CX267" s="85" t="s">
        <v>181</v>
      </c>
      <c r="CY267" s="89"/>
      <c r="CZ267" s="89"/>
      <c r="DA267" s="89"/>
      <c r="DB267" s="61"/>
      <c r="DE267" s="61" t="s">
        <v>822</v>
      </c>
      <c r="DF267" s="61" t="s">
        <v>823</v>
      </c>
      <c r="DG267" s="61" t="s">
        <v>750</v>
      </c>
      <c r="DH267" s="61"/>
      <c r="DI267" s="61" t="s">
        <v>1077</v>
      </c>
      <c r="DJ267" s="61"/>
      <c r="DK267" s="61"/>
      <c r="DL267" s="61" t="s">
        <v>181</v>
      </c>
      <c r="DM267" s="61"/>
      <c r="DN267" s="61" t="s">
        <v>189</v>
      </c>
      <c r="DO267" s="61"/>
      <c r="DP267" s="61"/>
      <c r="DQ267" s="61"/>
      <c r="DR267" s="69"/>
    </row>
    <row r="268" spans="1:122" hidden="1">
      <c r="A268" s="8">
        <v>10168</v>
      </c>
      <c r="B268" s="7" t="s">
        <v>825</v>
      </c>
      <c r="W268" s="7" t="s">
        <v>999</v>
      </c>
      <c r="X268" s="7" t="s">
        <v>1113</v>
      </c>
      <c r="Y268" s="7" t="s">
        <v>810</v>
      </c>
      <c r="Z268" s="6" t="s">
        <v>877</v>
      </c>
      <c r="AA268" s="7" t="s">
        <v>180</v>
      </c>
      <c r="AC268" s="7" t="s">
        <v>499</v>
      </c>
      <c r="AF268" s="78"/>
      <c r="AH268" s="111" t="s">
        <v>181</v>
      </c>
      <c r="AK268" s="5" t="s">
        <v>181</v>
      </c>
      <c r="AM268" s="7" t="s">
        <v>181</v>
      </c>
      <c r="AN268" s="6" t="s">
        <v>181</v>
      </c>
      <c r="BF268" s="7" t="s">
        <v>189</v>
      </c>
      <c r="BG268" s="7" t="s">
        <v>189</v>
      </c>
      <c r="BH268" s="7" t="s">
        <v>189</v>
      </c>
      <c r="BI268" s="7" t="s">
        <v>189</v>
      </c>
      <c r="BJ268" s="7" t="s">
        <v>189</v>
      </c>
      <c r="BK268" s="7" t="s">
        <v>189</v>
      </c>
      <c r="BL268" s="7" t="s">
        <v>189</v>
      </c>
      <c r="BR268" s="7"/>
      <c r="BS268" s="7" t="s">
        <v>181</v>
      </c>
      <c r="BT268" s="7"/>
      <c r="BU268" s="7"/>
      <c r="BV268" s="7"/>
      <c r="BW268" s="7"/>
      <c r="BY268" s="7"/>
      <c r="BZ268" s="7"/>
      <c r="CA268" s="7"/>
      <c r="CB268" s="7"/>
      <c r="CC268" s="7"/>
      <c r="CD268" s="7"/>
      <c r="CE268" s="7"/>
      <c r="CF268" s="7"/>
      <c r="CG268" s="7"/>
      <c r="CH268" s="7"/>
      <c r="CO268" s="5" t="s">
        <v>1124</v>
      </c>
      <c r="CP268" s="172"/>
      <c r="CQ268" s="5" t="s">
        <v>234</v>
      </c>
      <c r="CX268" s="85" t="s">
        <v>181</v>
      </c>
      <c r="CY268" s="89"/>
      <c r="CZ268" s="89"/>
      <c r="DA268" s="89"/>
      <c r="DB268" s="61"/>
      <c r="DE268" s="61" t="s">
        <v>826</v>
      </c>
      <c r="DF268" s="61" t="s">
        <v>827</v>
      </c>
      <c r="DG268" s="61" t="s">
        <v>750</v>
      </c>
      <c r="DH268" s="61"/>
      <c r="DI268" s="61" t="s">
        <v>1077</v>
      </c>
      <c r="DJ268" s="61"/>
      <c r="DK268" s="61"/>
      <c r="DL268" s="61" t="s">
        <v>181</v>
      </c>
      <c r="DM268" s="61"/>
      <c r="DN268" s="61" t="s">
        <v>189</v>
      </c>
      <c r="DO268" s="61"/>
      <c r="DP268" s="61"/>
      <c r="DQ268" s="61"/>
      <c r="DR268" s="69"/>
    </row>
    <row r="269" spans="1:122" hidden="1">
      <c r="A269" s="8">
        <v>10169</v>
      </c>
      <c r="B269" s="7" t="s">
        <v>763</v>
      </c>
      <c r="W269" s="7" t="s">
        <v>999</v>
      </c>
      <c r="X269" s="7" t="s">
        <v>1113</v>
      </c>
      <c r="Y269" s="7" t="s">
        <v>810</v>
      </c>
      <c r="Z269" s="6" t="s">
        <v>877</v>
      </c>
      <c r="AA269" s="7" t="s">
        <v>180</v>
      </c>
      <c r="AC269" s="7" t="s">
        <v>499</v>
      </c>
      <c r="AF269" s="78"/>
      <c r="AH269" s="111" t="s">
        <v>181</v>
      </c>
      <c r="AK269" s="5" t="s">
        <v>181</v>
      </c>
      <c r="AM269" s="7" t="s">
        <v>181</v>
      </c>
      <c r="AN269" s="6" t="s">
        <v>181</v>
      </c>
      <c r="BF269" s="7" t="s">
        <v>189</v>
      </c>
      <c r="BG269" s="7" t="s">
        <v>189</v>
      </c>
      <c r="BH269" s="7" t="s">
        <v>189</v>
      </c>
      <c r="BI269" s="7" t="s">
        <v>189</v>
      </c>
      <c r="BJ269" s="7" t="s">
        <v>189</v>
      </c>
      <c r="BK269" s="7" t="s">
        <v>189</v>
      </c>
      <c r="BL269" s="7" t="s">
        <v>189</v>
      </c>
      <c r="BR269" s="7"/>
      <c r="BS269" s="7" t="s">
        <v>181</v>
      </c>
      <c r="BT269" s="7"/>
      <c r="BU269" s="7"/>
      <c r="BV269" s="7"/>
      <c r="BW269" s="7"/>
      <c r="BY269" s="7"/>
      <c r="BZ269" s="7"/>
      <c r="CA269" s="7"/>
      <c r="CB269" s="7"/>
      <c r="CC269" s="7"/>
      <c r="CD269" s="7"/>
      <c r="CE269" s="7"/>
      <c r="CF269" s="7"/>
      <c r="CG269" s="7"/>
      <c r="CH269" s="7"/>
      <c r="CO269" s="5" t="s">
        <v>1124</v>
      </c>
      <c r="CP269" s="172"/>
      <c r="CQ269" s="5" t="s">
        <v>234</v>
      </c>
      <c r="CX269" s="85" t="s">
        <v>181</v>
      </c>
      <c r="CY269" s="89"/>
      <c r="CZ269" s="89"/>
      <c r="DA269" s="89"/>
      <c r="DB269" s="61"/>
      <c r="DE269" s="61" t="s">
        <v>829</v>
      </c>
      <c r="DF269" s="61" t="s">
        <v>699</v>
      </c>
      <c r="DG269" s="61" t="s">
        <v>750</v>
      </c>
      <c r="DH269" s="61"/>
      <c r="DI269" s="61" t="s">
        <v>1077</v>
      </c>
      <c r="DJ269" s="61"/>
      <c r="DK269" s="61"/>
      <c r="DL269" s="61" t="s">
        <v>181</v>
      </c>
      <c r="DM269" s="61"/>
      <c r="DN269" s="61" t="s">
        <v>189</v>
      </c>
      <c r="DO269" s="61"/>
      <c r="DP269" s="61"/>
      <c r="DQ269" s="61"/>
      <c r="DR269" s="69"/>
    </row>
    <row r="270" spans="1:122" hidden="1">
      <c r="A270" s="8">
        <v>10171</v>
      </c>
      <c r="B270" s="7" t="s">
        <v>831</v>
      </c>
      <c r="W270" s="7" t="s">
        <v>999</v>
      </c>
      <c r="X270" s="7" t="s">
        <v>1113</v>
      </c>
      <c r="Y270" s="7" t="s">
        <v>810</v>
      </c>
      <c r="Z270" s="6" t="s">
        <v>877</v>
      </c>
      <c r="AA270" s="7" t="s">
        <v>180</v>
      </c>
      <c r="AC270" s="7" t="s">
        <v>499</v>
      </c>
      <c r="AF270" s="78"/>
      <c r="AH270" s="111" t="s">
        <v>181</v>
      </c>
      <c r="AK270" s="5" t="s">
        <v>181</v>
      </c>
      <c r="AM270" s="7" t="s">
        <v>181</v>
      </c>
      <c r="AN270" s="6" t="s">
        <v>181</v>
      </c>
      <c r="BF270" s="7" t="s">
        <v>189</v>
      </c>
      <c r="BG270" s="7" t="s">
        <v>189</v>
      </c>
      <c r="BH270" s="7" t="s">
        <v>189</v>
      </c>
      <c r="BI270" s="7" t="s">
        <v>189</v>
      </c>
      <c r="BJ270" s="7" t="s">
        <v>189</v>
      </c>
      <c r="BK270" s="7" t="s">
        <v>189</v>
      </c>
      <c r="BL270" s="7" t="s">
        <v>189</v>
      </c>
      <c r="BR270" s="7"/>
      <c r="BS270" s="7" t="s">
        <v>181</v>
      </c>
      <c r="BT270" s="7"/>
      <c r="BU270" s="7"/>
      <c r="BV270" s="7"/>
      <c r="BW270" s="7"/>
      <c r="BY270" s="7"/>
      <c r="BZ270" s="7"/>
      <c r="CA270" s="7"/>
      <c r="CB270" s="7"/>
      <c r="CC270" s="7"/>
      <c r="CD270" s="7"/>
      <c r="CE270" s="7"/>
      <c r="CF270" s="7"/>
      <c r="CG270" s="7"/>
      <c r="CH270" s="7"/>
      <c r="CO270" s="5" t="s">
        <v>1124</v>
      </c>
      <c r="CP270" s="172"/>
      <c r="CQ270" s="5" t="s">
        <v>234</v>
      </c>
      <c r="CX270" s="85" t="s">
        <v>181</v>
      </c>
      <c r="CY270" s="89"/>
      <c r="CZ270" s="89"/>
      <c r="DA270" s="89"/>
      <c r="DB270" s="61"/>
      <c r="DE270" s="61" t="s">
        <v>832</v>
      </c>
      <c r="DF270" s="61" t="s">
        <v>833</v>
      </c>
      <c r="DG270" s="61" t="s">
        <v>750</v>
      </c>
      <c r="DH270" s="61"/>
      <c r="DI270" s="61" t="s">
        <v>1077</v>
      </c>
      <c r="DJ270" s="61"/>
      <c r="DK270" s="61"/>
      <c r="DL270" s="61" t="s">
        <v>181</v>
      </c>
      <c r="DM270" s="61"/>
      <c r="DN270" s="61" t="s">
        <v>189</v>
      </c>
      <c r="DO270" s="61"/>
      <c r="DP270" s="61"/>
      <c r="DQ270" s="61"/>
      <c r="DR270" s="69"/>
    </row>
    <row r="271" spans="1:122" hidden="1">
      <c r="A271" s="8">
        <v>10172</v>
      </c>
      <c r="B271" s="7" t="s">
        <v>756</v>
      </c>
      <c r="W271" s="7" t="s">
        <v>999</v>
      </c>
      <c r="X271" s="7" t="s">
        <v>1113</v>
      </c>
      <c r="Y271" s="7" t="s">
        <v>810</v>
      </c>
      <c r="Z271" s="6" t="s">
        <v>877</v>
      </c>
      <c r="AA271" s="7" t="s">
        <v>192</v>
      </c>
      <c r="AC271" s="7" t="s">
        <v>499</v>
      </c>
      <c r="AE271" s="26" t="s">
        <v>758</v>
      </c>
      <c r="AF271" s="78"/>
      <c r="AG271" s="78"/>
      <c r="AH271" s="111" t="s">
        <v>181</v>
      </c>
      <c r="AK271" s="5" t="s">
        <v>181</v>
      </c>
      <c r="AM271" s="7" t="s">
        <v>181</v>
      </c>
      <c r="AN271" s="6" t="s">
        <v>181</v>
      </c>
      <c r="BF271" s="7" t="s">
        <v>189</v>
      </c>
      <c r="BG271" s="7" t="s">
        <v>189</v>
      </c>
      <c r="BH271" s="7" t="s">
        <v>189</v>
      </c>
      <c r="BI271" s="7" t="s">
        <v>189</v>
      </c>
      <c r="BJ271" s="7" t="s">
        <v>189</v>
      </c>
      <c r="BK271" s="7" t="s">
        <v>189</v>
      </c>
      <c r="BL271" s="7" t="s">
        <v>189</v>
      </c>
      <c r="BR271" s="7"/>
      <c r="BS271" s="7" t="s">
        <v>181</v>
      </c>
      <c r="BT271" s="7"/>
      <c r="BU271" s="7"/>
      <c r="BV271" s="7"/>
      <c r="BW271" s="7"/>
      <c r="BY271" s="7"/>
      <c r="BZ271" s="7"/>
      <c r="CA271" s="7"/>
      <c r="CB271" s="7"/>
      <c r="CC271" s="7"/>
      <c r="CD271" s="7"/>
      <c r="CE271" s="7"/>
      <c r="CF271" s="7"/>
      <c r="CG271" s="7"/>
      <c r="CH271" s="7"/>
      <c r="CO271" s="5" t="s">
        <v>1124</v>
      </c>
      <c r="CP271" s="172"/>
      <c r="CQ271" s="5" t="s">
        <v>234</v>
      </c>
      <c r="CX271" s="85" t="s">
        <v>181</v>
      </c>
      <c r="CY271" s="89"/>
      <c r="CZ271" s="89"/>
      <c r="DA271" s="89"/>
      <c r="DB271" s="61"/>
      <c r="DE271" s="61" t="s">
        <v>835</v>
      </c>
      <c r="DF271" s="61" t="s">
        <v>220</v>
      </c>
      <c r="DG271" s="61" t="s">
        <v>221</v>
      </c>
      <c r="DH271" s="61"/>
      <c r="DI271" s="61" t="s">
        <v>1077</v>
      </c>
      <c r="DJ271" s="61"/>
      <c r="DK271" s="61"/>
      <c r="DL271" s="61" t="s">
        <v>181</v>
      </c>
      <c r="DM271" s="61"/>
      <c r="DN271" s="61" t="s">
        <v>189</v>
      </c>
      <c r="DO271" s="61"/>
      <c r="DP271" s="61" t="s">
        <v>762</v>
      </c>
      <c r="DQ271" s="61"/>
      <c r="DR271" s="69"/>
    </row>
    <row r="272" spans="1:122" hidden="1">
      <c r="A272" s="8">
        <v>10173</v>
      </c>
      <c r="B272" s="7" t="s">
        <v>1125</v>
      </c>
      <c r="W272" s="7" t="s">
        <v>999</v>
      </c>
      <c r="X272" s="7" t="s">
        <v>1113</v>
      </c>
      <c r="Y272" s="7" t="s">
        <v>1126</v>
      </c>
      <c r="Z272" s="6" t="s">
        <v>877</v>
      </c>
      <c r="AA272" s="7" t="s">
        <v>180</v>
      </c>
      <c r="AC272" s="7" t="s">
        <v>499</v>
      </c>
      <c r="AE272" s="26"/>
      <c r="AF272" s="78"/>
      <c r="AG272" s="78"/>
      <c r="AH272" s="111" t="s">
        <v>181</v>
      </c>
      <c r="AK272" s="5" t="s">
        <v>181</v>
      </c>
      <c r="AN272" s="6" t="s">
        <v>181</v>
      </c>
      <c r="BF272" s="7" t="s">
        <v>189</v>
      </c>
      <c r="BG272" s="7" t="s">
        <v>189</v>
      </c>
      <c r="BH272" s="7" t="s">
        <v>189</v>
      </c>
      <c r="BI272" s="7" t="s">
        <v>189</v>
      </c>
      <c r="BJ272" s="7" t="s">
        <v>189</v>
      </c>
      <c r="BK272" s="7" t="s">
        <v>189</v>
      </c>
      <c r="BL272" s="7" t="s">
        <v>189</v>
      </c>
      <c r="BR272" s="7"/>
      <c r="BS272" s="7" t="s">
        <v>181</v>
      </c>
      <c r="BT272" s="7"/>
      <c r="BU272" s="7"/>
      <c r="BV272" s="7"/>
      <c r="BW272" s="7"/>
      <c r="BY272" s="7"/>
      <c r="BZ272" s="7"/>
      <c r="CA272" s="7"/>
      <c r="CB272" s="7"/>
      <c r="CC272" s="7"/>
      <c r="CD272" s="7"/>
      <c r="CE272" s="7"/>
      <c r="CF272" s="7"/>
      <c r="CG272" s="7"/>
      <c r="CH272" s="7"/>
      <c r="CO272" s="5" t="s">
        <v>1127</v>
      </c>
      <c r="CP272" s="172"/>
      <c r="CQ272" s="5" t="s">
        <v>234</v>
      </c>
      <c r="CX272" s="68" t="s">
        <v>181</v>
      </c>
      <c r="CY272" s="88"/>
      <c r="CZ272" s="88"/>
      <c r="DA272" s="88"/>
      <c r="DB272" s="61"/>
      <c r="DC272" s="61" t="s">
        <v>246</v>
      </c>
      <c r="DD272" s="61" t="s">
        <v>246</v>
      </c>
      <c r="DE272" s="61" t="s">
        <v>1128</v>
      </c>
      <c r="DF272" s="61" t="s">
        <v>699</v>
      </c>
      <c r="DG272" s="61" t="s">
        <v>305</v>
      </c>
      <c r="DH272" s="61"/>
      <c r="DI272" s="61" t="s">
        <v>1077</v>
      </c>
      <c r="DJ272" s="61"/>
      <c r="DK272" s="61"/>
      <c r="DL272" s="61" t="s">
        <v>181</v>
      </c>
      <c r="DM272" s="61"/>
      <c r="DN272" s="61" t="s">
        <v>181</v>
      </c>
      <c r="DO272" s="61"/>
      <c r="DP272" s="61"/>
      <c r="DQ272" s="61"/>
      <c r="DR272" s="69" t="s">
        <v>1129</v>
      </c>
    </row>
    <row r="273" spans="1:122" hidden="1">
      <c r="A273" s="8">
        <v>10174</v>
      </c>
      <c r="B273" s="7" t="s">
        <v>809</v>
      </c>
      <c r="W273" s="7" t="s">
        <v>999</v>
      </c>
      <c r="X273" s="7" t="s">
        <v>1113</v>
      </c>
      <c r="Y273" s="7" t="s">
        <v>1126</v>
      </c>
      <c r="Z273" s="6" t="s">
        <v>877</v>
      </c>
      <c r="AA273" s="7" t="s">
        <v>180</v>
      </c>
      <c r="AC273" s="7" t="s">
        <v>499</v>
      </c>
      <c r="AE273" s="26"/>
      <c r="AF273" s="78"/>
      <c r="AG273" s="78"/>
      <c r="AH273" s="111" t="s">
        <v>181</v>
      </c>
      <c r="AK273" s="5" t="s">
        <v>181</v>
      </c>
      <c r="AN273" s="6" t="s">
        <v>181</v>
      </c>
      <c r="BF273" s="7" t="s">
        <v>189</v>
      </c>
      <c r="BG273" s="7" t="s">
        <v>189</v>
      </c>
      <c r="BH273" s="7" t="s">
        <v>189</v>
      </c>
      <c r="BI273" s="7" t="s">
        <v>189</v>
      </c>
      <c r="BJ273" s="7" t="s">
        <v>189</v>
      </c>
      <c r="BK273" s="7" t="s">
        <v>189</v>
      </c>
      <c r="BL273" s="7" t="s">
        <v>189</v>
      </c>
      <c r="BR273" s="7"/>
      <c r="BS273" s="7"/>
      <c r="BT273" s="7"/>
      <c r="BU273" s="7"/>
      <c r="BV273" s="7"/>
      <c r="BW273" s="7"/>
      <c r="BY273" s="7"/>
      <c r="BZ273" s="7"/>
      <c r="CA273" s="7"/>
      <c r="CB273" s="7"/>
      <c r="CC273" s="7"/>
      <c r="CD273" s="7"/>
      <c r="CE273" s="7"/>
      <c r="CF273" s="7"/>
      <c r="CG273" s="7"/>
      <c r="CH273" s="7"/>
      <c r="CO273" s="5" t="s">
        <v>1124</v>
      </c>
      <c r="CP273" s="172"/>
      <c r="CQ273" s="5" t="s">
        <v>234</v>
      </c>
      <c r="CX273" s="68" t="s">
        <v>181</v>
      </c>
      <c r="CY273" s="88"/>
      <c r="CZ273" s="88"/>
      <c r="DA273" s="88"/>
      <c r="DB273" s="61" t="s">
        <v>246</v>
      </c>
      <c r="DC273" s="61" t="s">
        <v>246</v>
      </c>
      <c r="DD273" s="61" t="s">
        <v>246</v>
      </c>
      <c r="DE273" s="61" t="s">
        <v>813</v>
      </c>
      <c r="DF273" s="61" t="s">
        <v>699</v>
      </c>
      <c r="DG273" s="61" t="s">
        <v>750</v>
      </c>
      <c r="DH273" s="61"/>
      <c r="DI273" s="61" t="s">
        <v>1077</v>
      </c>
      <c r="DJ273" s="61"/>
      <c r="DK273" s="61"/>
      <c r="DL273" s="61" t="s">
        <v>181</v>
      </c>
      <c r="DM273" s="61"/>
      <c r="DN273" s="61" t="s">
        <v>181</v>
      </c>
      <c r="DO273" s="61"/>
      <c r="DP273" s="61"/>
      <c r="DQ273" s="61"/>
      <c r="DR273" s="69" t="s">
        <v>246</v>
      </c>
    </row>
    <row r="274" spans="1:122" hidden="1">
      <c r="A274" s="8">
        <v>10175</v>
      </c>
      <c r="B274" s="7" t="s">
        <v>1105</v>
      </c>
      <c r="W274" s="7" t="s">
        <v>999</v>
      </c>
      <c r="X274" s="7" t="s">
        <v>1113</v>
      </c>
      <c r="Y274" s="7" t="s">
        <v>1126</v>
      </c>
      <c r="Z274" s="6" t="s">
        <v>877</v>
      </c>
      <c r="AA274" s="7" t="s">
        <v>180</v>
      </c>
      <c r="AC274" s="7" t="s">
        <v>499</v>
      </c>
      <c r="AF274" s="78"/>
      <c r="AH274" s="111" t="s">
        <v>181</v>
      </c>
      <c r="AK274" s="5" t="s">
        <v>181</v>
      </c>
      <c r="AN274" s="6" t="s">
        <v>181</v>
      </c>
      <c r="BF274" s="7" t="s">
        <v>189</v>
      </c>
      <c r="BG274" s="7" t="s">
        <v>189</v>
      </c>
      <c r="BH274" s="7" t="s">
        <v>189</v>
      </c>
      <c r="BI274" s="7" t="s">
        <v>189</v>
      </c>
      <c r="BJ274" s="7" t="s">
        <v>189</v>
      </c>
      <c r="BK274" s="7" t="s">
        <v>189</v>
      </c>
      <c r="BL274" s="7" t="s">
        <v>189</v>
      </c>
      <c r="BR274" s="7"/>
      <c r="BS274" s="7" t="s">
        <v>181</v>
      </c>
      <c r="BT274" s="7"/>
      <c r="BU274" s="7"/>
      <c r="BV274" s="7"/>
      <c r="BW274" s="7"/>
      <c r="BY274" s="7"/>
      <c r="BZ274" s="7"/>
      <c r="CA274" s="7"/>
      <c r="CB274" s="7"/>
      <c r="CC274" s="7"/>
      <c r="CD274" s="7"/>
      <c r="CE274" s="7"/>
      <c r="CF274" s="7"/>
      <c r="CG274" s="7"/>
      <c r="CH274" s="7"/>
      <c r="CO274" s="5" t="s">
        <v>1124</v>
      </c>
      <c r="CP274" s="172"/>
      <c r="CQ274" s="5" t="s">
        <v>234</v>
      </c>
      <c r="CX274" s="68" t="s">
        <v>181</v>
      </c>
      <c r="CY274" s="88"/>
      <c r="CZ274" s="88"/>
      <c r="DA274" s="88"/>
      <c r="DB274" s="61" t="s">
        <v>246</v>
      </c>
      <c r="DC274" s="61" t="s">
        <v>246</v>
      </c>
      <c r="DD274" s="61" t="s">
        <v>246</v>
      </c>
      <c r="DE274" s="61" t="s">
        <v>818</v>
      </c>
      <c r="DF274" s="61" t="s">
        <v>823</v>
      </c>
      <c r="DG274" s="61" t="s">
        <v>750</v>
      </c>
      <c r="DH274" s="61"/>
      <c r="DI274" s="61" t="s">
        <v>1077</v>
      </c>
      <c r="DJ274" s="61"/>
      <c r="DK274" s="61"/>
      <c r="DL274" s="61" t="s">
        <v>181</v>
      </c>
      <c r="DM274" s="61"/>
      <c r="DN274" s="61" t="s">
        <v>181</v>
      </c>
      <c r="DO274" s="61"/>
      <c r="DP274" s="61"/>
      <c r="DQ274" s="61"/>
      <c r="DR274" s="69" t="s">
        <v>246</v>
      </c>
    </row>
    <row r="275" spans="1:122" hidden="1">
      <c r="A275" s="8">
        <v>10176</v>
      </c>
      <c r="B275" s="7" t="s">
        <v>820</v>
      </c>
      <c r="W275" s="7" t="s">
        <v>999</v>
      </c>
      <c r="X275" s="7" t="s">
        <v>1113</v>
      </c>
      <c r="Y275" s="7" t="s">
        <v>1126</v>
      </c>
      <c r="Z275" s="6" t="s">
        <v>877</v>
      </c>
      <c r="AA275" s="7" t="s">
        <v>180</v>
      </c>
      <c r="AC275" s="7" t="s">
        <v>499</v>
      </c>
      <c r="AF275" s="78"/>
      <c r="AH275" s="111" t="s">
        <v>181</v>
      </c>
      <c r="AK275" s="5" t="s">
        <v>181</v>
      </c>
      <c r="AN275" s="6" t="s">
        <v>181</v>
      </c>
      <c r="BF275" s="7" t="s">
        <v>189</v>
      </c>
      <c r="BG275" s="7" t="s">
        <v>189</v>
      </c>
      <c r="BH275" s="7" t="s">
        <v>189</v>
      </c>
      <c r="BI275" s="7" t="s">
        <v>189</v>
      </c>
      <c r="BJ275" s="7" t="s">
        <v>189</v>
      </c>
      <c r="BK275" s="7" t="s">
        <v>189</v>
      </c>
      <c r="BL275" s="7" t="s">
        <v>189</v>
      </c>
      <c r="BR275" s="7"/>
      <c r="BS275" s="7" t="s">
        <v>181</v>
      </c>
      <c r="BT275" s="7"/>
      <c r="BU275" s="7"/>
      <c r="BV275" s="7"/>
      <c r="BW275" s="7"/>
      <c r="BY275" s="7"/>
      <c r="BZ275" s="7"/>
      <c r="CA275" s="7"/>
      <c r="CB275" s="7"/>
      <c r="CC275" s="7"/>
      <c r="CD275" s="7"/>
      <c r="CE275" s="7"/>
      <c r="CF275" s="7"/>
      <c r="CG275" s="7"/>
      <c r="CH275" s="7"/>
      <c r="CO275" s="5" t="s">
        <v>1124</v>
      </c>
      <c r="CP275" s="172"/>
      <c r="CQ275" s="5" t="s">
        <v>234</v>
      </c>
      <c r="CX275" s="68" t="s">
        <v>181</v>
      </c>
      <c r="CY275" s="88"/>
      <c r="CZ275" s="88"/>
      <c r="DA275" s="88"/>
      <c r="DB275" s="61" t="s">
        <v>246</v>
      </c>
      <c r="DC275" s="61" t="s">
        <v>246</v>
      </c>
      <c r="DD275" s="61" t="s">
        <v>246</v>
      </c>
      <c r="DE275" s="61" t="s">
        <v>822</v>
      </c>
      <c r="DF275" s="61" t="s">
        <v>827</v>
      </c>
      <c r="DG275" s="61" t="s">
        <v>750</v>
      </c>
      <c r="DH275" s="61"/>
      <c r="DI275" s="61" t="s">
        <v>1077</v>
      </c>
      <c r="DJ275" s="61"/>
      <c r="DK275" s="61"/>
      <c r="DL275" s="61" t="s">
        <v>181</v>
      </c>
      <c r="DM275" s="61"/>
      <c r="DN275" s="61" t="s">
        <v>181</v>
      </c>
      <c r="DO275" s="61"/>
      <c r="DP275" s="61"/>
      <c r="DQ275" s="61"/>
      <c r="DR275" s="69" t="s">
        <v>246</v>
      </c>
    </row>
    <row r="276" spans="1:122" hidden="1">
      <c r="A276" s="8">
        <v>10177</v>
      </c>
      <c r="B276" s="7" t="s">
        <v>825</v>
      </c>
      <c r="W276" s="7" t="s">
        <v>999</v>
      </c>
      <c r="X276" s="7" t="s">
        <v>1113</v>
      </c>
      <c r="Y276" s="7" t="s">
        <v>1126</v>
      </c>
      <c r="Z276" s="6" t="s">
        <v>877</v>
      </c>
      <c r="AA276" s="7" t="s">
        <v>180</v>
      </c>
      <c r="AC276" s="7" t="s">
        <v>499</v>
      </c>
      <c r="AF276" s="78"/>
      <c r="AH276" s="111" t="s">
        <v>181</v>
      </c>
      <c r="AK276" s="5" t="s">
        <v>181</v>
      </c>
      <c r="AN276" s="6" t="s">
        <v>181</v>
      </c>
      <c r="BF276" s="7" t="s">
        <v>189</v>
      </c>
      <c r="BG276" s="7" t="s">
        <v>189</v>
      </c>
      <c r="BH276" s="7" t="s">
        <v>189</v>
      </c>
      <c r="BI276" s="7" t="s">
        <v>189</v>
      </c>
      <c r="BJ276" s="7" t="s">
        <v>189</v>
      </c>
      <c r="BK276" s="7" t="s">
        <v>189</v>
      </c>
      <c r="BL276" s="7" t="s">
        <v>189</v>
      </c>
      <c r="BR276" s="7"/>
      <c r="BS276" s="7" t="s">
        <v>181</v>
      </c>
      <c r="BT276" s="7"/>
      <c r="BU276" s="7"/>
      <c r="BV276" s="7"/>
      <c r="BW276" s="7"/>
      <c r="BY276" s="7"/>
      <c r="BZ276" s="7"/>
      <c r="CA276" s="7"/>
      <c r="CB276" s="7"/>
      <c r="CC276" s="7"/>
      <c r="CD276" s="7"/>
      <c r="CE276" s="7"/>
      <c r="CF276" s="7"/>
      <c r="CG276" s="7"/>
      <c r="CH276" s="7"/>
      <c r="CO276" s="5" t="s">
        <v>1124</v>
      </c>
      <c r="CP276" s="172"/>
      <c r="CQ276" s="5" t="s">
        <v>234</v>
      </c>
      <c r="CX276" s="68" t="s">
        <v>181</v>
      </c>
      <c r="CY276" s="88"/>
      <c r="CZ276" s="88"/>
      <c r="DA276" s="88"/>
      <c r="DB276" s="61" t="s">
        <v>246</v>
      </c>
      <c r="DC276" s="61" t="s">
        <v>246</v>
      </c>
      <c r="DD276" s="61" t="s">
        <v>246</v>
      </c>
      <c r="DE276" s="61" t="s">
        <v>826</v>
      </c>
      <c r="DF276" s="61" t="s">
        <v>699</v>
      </c>
      <c r="DG276" s="61" t="s">
        <v>750</v>
      </c>
      <c r="DH276" s="61"/>
      <c r="DI276" s="61" t="s">
        <v>1077</v>
      </c>
      <c r="DJ276" s="61"/>
      <c r="DK276" s="61"/>
      <c r="DL276" s="61" t="s">
        <v>181</v>
      </c>
      <c r="DM276" s="61"/>
      <c r="DN276" s="61" t="s">
        <v>181</v>
      </c>
      <c r="DO276" s="61"/>
      <c r="DP276" s="61"/>
      <c r="DQ276" s="61"/>
      <c r="DR276" s="69" t="s">
        <v>246</v>
      </c>
    </row>
    <row r="277" spans="1:122" hidden="1">
      <c r="A277" s="8">
        <v>10178</v>
      </c>
      <c r="B277" s="7" t="s">
        <v>763</v>
      </c>
      <c r="W277" s="7" t="s">
        <v>999</v>
      </c>
      <c r="X277" s="7" t="s">
        <v>1113</v>
      </c>
      <c r="Y277" s="7" t="s">
        <v>1126</v>
      </c>
      <c r="Z277" s="6" t="s">
        <v>877</v>
      </c>
      <c r="AA277" s="7" t="s">
        <v>180</v>
      </c>
      <c r="AC277" s="7" t="s">
        <v>499</v>
      </c>
      <c r="AF277" s="78"/>
      <c r="AH277" s="111" t="s">
        <v>181</v>
      </c>
      <c r="AK277" s="5" t="s">
        <v>181</v>
      </c>
      <c r="AN277" s="6" t="s">
        <v>181</v>
      </c>
      <c r="BF277" s="7" t="s">
        <v>189</v>
      </c>
      <c r="BG277" s="7" t="s">
        <v>189</v>
      </c>
      <c r="BH277" s="7" t="s">
        <v>189</v>
      </c>
      <c r="BI277" s="7" t="s">
        <v>189</v>
      </c>
      <c r="BJ277" s="7" t="s">
        <v>189</v>
      </c>
      <c r="BK277" s="7" t="s">
        <v>189</v>
      </c>
      <c r="BL277" s="7" t="s">
        <v>189</v>
      </c>
      <c r="BR277" s="7"/>
      <c r="BS277" s="7" t="s">
        <v>181</v>
      </c>
      <c r="BT277" s="7"/>
      <c r="BU277" s="7"/>
      <c r="BV277" s="7"/>
      <c r="BW277" s="7"/>
      <c r="BY277" s="7"/>
      <c r="BZ277" s="7"/>
      <c r="CA277" s="7"/>
      <c r="CB277" s="7"/>
      <c r="CC277" s="7"/>
      <c r="CD277" s="7"/>
      <c r="CE277" s="7"/>
      <c r="CF277" s="7"/>
      <c r="CG277" s="7"/>
      <c r="CH277" s="7"/>
      <c r="CO277" s="5" t="s">
        <v>1124</v>
      </c>
      <c r="CP277" s="172"/>
      <c r="CQ277" s="5" t="s">
        <v>234</v>
      </c>
      <c r="CX277" s="68" t="s">
        <v>181</v>
      </c>
      <c r="CY277" s="88"/>
      <c r="CZ277" s="88"/>
      <c r="DA277" s="88"/>
      <c r="DB277" s="61" t="s">
        <v>246</v>
      </c>
      <c r="DC277" s="61" t="s">
        <v>246</v>
      </c>
      <c r="DD277" s="61" t="s">
        <v>246</v>
      </c>
      <c r="DE277" s="61" t="s">
        <v>829</v>
      </c>
      <c r="DF277" s="61" t="s">
        <v>833</v>
      </c>
      <c r="DG277" s="61" t="s">
        <v>750</v>
      </c>
      <c r="DH277" s="61"/>
      <c r="DI277" s="61" t="s">
        <v>1077</v>
      </c>
      <c r="DJ277" s="61"/>
      <c r="DK277" s="61"/>
      <c r="DL277" s="61" t="s">
        <v>181</v>
      </c>
      <c r="DM277" s="61"/>
      <c r="DN277" s="61" t="s">
        <v>181</v>
      </c>
      <c r="DO277" s="61"/>
      <c r="DP277" s="61"/>
      <c r="DQ277" s="61"/>
      <c r="DR277" s="69" t="s">
        <v>246</v>
      </c>
    </row>
    <row r="278" spans="1:122" hidden="1">
      <c r="A278" s="8">
        <v>10180</v>
      </c>
      <c r="B278" s="7" t="s">
        <v>831</v>
      </c>
      <c r="W278" s="7" t="s">
        <v>999</v>
      </c>
      <c r="X278" s="7" t="s">
        <v>1113</v>
      </c>
      <c r="Y278" s="7" t="s">
        <v>1126</v>
      </c>
      <c r="Z278" s="6" t="s">
        <v>877</v>
      </c>
      <c r="AA278" s="7" t="s">
        <v>180</v>
      </c>
      <c r="AC278" s="7" t="s">
        <v>499</v>
      </c>
      <c r="AF278" s="78"/>
      <c r="AH278" s="111" t="s">
        <v>181</v>
      </c>
      <c r="AK278" s="5" t="s">
        <v>181</v>
      </c>
      <c r="AN278" s="6" t="s">
        <v>181</v>
      </c>
      <c r="BF278" s="7" t="s">
        <v>189</v>
      </c>
      <c r="BG278" s="7" t="s">
        <v>189</v>
      </c>
      <c r="BH278" s="7" t="s">
        <v>189</v>
      </c>
      <c r="BI278" s="7" t="s">
        <v>189</v>
      </c>
      <c r="BJ278" s="7" t="s">
        <v>189</v>
      </c>
      <c r="BK278" s="7" t="s">
        <v>189</v>
      </c>
      <c r="BL278" s="7" t="s">
        <v>189</v>
      </c>
      <c r="BR278" s="7"/>
      <c r="BS278" s="7" t="s">
        <v>181</v>
      </c>
      <c r="BT278" s="7"/>
      <c r="BU278" s="7"/>
      <c r="BV278" s="7"/>
      <c r="BW278" s="7"/>
      <c r="BY278" s="7"/>
      <c r="BZ278" s="7"/>
      <c r="CA278" s="7"/>
      <c r="CB278" s="7"/>
      <c r="CC278" s="7"/>
      <c r="CD278" s="7"/>
      <c r="CE278" s="7"/>
      <c r="CF278" s="7"/>
      <c r="CG278" s="7"/>
      <c r="CH278" s="7"/>
      <c r="CO278" s="5" t="s">
        <v>1124</v>
      </c>
      <c r="CP278" s="172"/>
      <c r="CQ278" s="5" t="s">
        <v>234</v>
      </c>
      <c r="CX278" s="68" t="s">
        <v>181</v>
      </c>
      <c r="CY278" s="88"/>
      <c r="CZ278" s="88"/>
      <c r="DA278" s="88"/>
      <c r="DB278" s="61" t="s">
        <v>246</v>
      </c>
      <c r="DC278" s="61" t="s">
        <v>246</v>
      </c>
      <c r="DD278" s="61" t="s">
        <v>246</v>
      </c>
      <c r="DE278" s="61" t="s">
        <v>832</v>
      </c>
      <c r="DF278" s="61" t="s">
        <v>220</v>
      </c>
      <c r="DG278" s="61" t="s">
        <v>221</v>
      </c>
      <c r="DH278" s="61"/>
      <c r="DI278" s="61" t="s">
        <v>1077</v>
      </c>
      <c r="DJ278" s="61"/>
      <c r="DK278" s="61"/>
      <c r="DL278" s="61" t="s">
        <v>181</v>
      </c>
      <c r="DM278" s="61"/>
      <c r="DN278" s="61" t="s">
        <v>181</v>
      </c>
      <c r="DO278" s="61"/>
      <c r="DP278" s="61"/>
      <c r="DQ278" s="61"/>
      <c r="DR278" s="69" t="s">
        <v>246</v>
      </c>
    </row>
    <row r="279" spans="1:122" hidden="1">
      <c r="A279" s="8">
        <v>10181</v>
      </c>
      <c r="B279" s="7" t="s">
        <v>756</v>
      </c>
      <c r="W279" s="7" t="s">
        <v>999</v>
      </c>
      <c r="X279" s="7" t="s">
        <v>1113</v>
      </c>
      <c r="Y279" s="7" t="s">
        <v>1126</v>
      </c>
      <c r="Z279" s="6" t="s">
        <v>877</v>
      </c>
      <c r="AA279" s="7" t="s">
        <v>192</v>
      </c>
      <c r="AC279" s="7" t="s">
        <v>499</v>
      </c>
      <c r="AE279" s="26" t="s">
        <v>758</v>
      </c>
      <c r="AF279" s="78"/>
      <c r="AG279" s="78"/>
      <c r="AH279" s="111" t="s">
        <v>181</v>
      </c>
      <c r="AK279" s="5" t="s">
        <v>181</v>
      </c>
      <c r="AN279" s="6" t="s">
        <v>181</v>
      </c>
      <c r="BF279" s="7" t="s">
        <v>189</v>
      </c>
      <c r="BG279" s="7" t="s">
        <v>189</v>
      </c>
      <c r="BH279" s="7" t="s">
        <v>189</v>
      </c>
      <c r="BI279" s="7" t="s">
        <v>189</v>
      </c>
      <c r="BJ279" s="7" t="s">
        <v>189</v>
      </c>
      <c r="BK279" s="7" t="s">
        <v>189</v>
      </c>
      <c r="BL279" s="7" t="s">
        <v>189</v>
      </c>
      <c r="BR279" s="7"/>
      <c r="BS279" s="7" t="s">
        <v>181</v>
      </c>
      <c r="BT279" s="7"/>
      <c r="BU279" s="7"/>
      <c r="BV279" s="7"/>
      <c r="BW279" s="7"/>
      <c r="BY279" s="7"/>
      <c r="BZ279" s="7"/>
      <c r="CA279" s="7"/>
      <c r="CB279" s="7"/>
      <c r="CC279" s="7"/>
      <c r="CD279" s="7"/>
      <c r="CE279" s="7"/>
      <c r="CF279" s="7"/>
      <c r="CG279" s="7"/>
      <c r="CH279" s="7"/>
      <c r="CO279" s="5" t="s">
        <v>1124</v>
      </c>
      <c r="CP279" s="172"/>
      <c r="CQ279" s="5" t="s">
        <v>234</v>
      </c>
      <c r="CX279" s="68" t="s">
        <v>181</v>
      </c>
      <c r="CY279" s="88"/>
      <c r="CZ279" s="88"/>
      <c r="DA279" s="88"/>
      <c r="DB279" s="61" t="s">
        <v>246</v>
      </c>
      <c r="DC279" s="61" t="s">
        <v>246</v>
      </c>
      <c r="DD279" s="61" t="s">
        <v>246</v>
      </c>
      <c r="DE279" s="61" t="s">
        <v>835</v>
      </c>
      <c r="DF279" s="61" t="s">
        <v>220</v>
      </c>
      <c r="DG279" s="61" t="s">
        <v>221</v>
      </c>
      <c r="DH279" s="61"/>
      <c r="DI279" s="61" t="s">
        <v>1077</v>
      </c>
      <c r="DJ279" s="61"/>
      <c r="DK279" s="61"/>
      <c r="DL279" s="61" t="s">
        <v>181</v>
      </c>
      <c r="DM279" s="61"/>
      <c r="DN279" s="61" t="s">
        <v>181</v>
      </c>
      <c r="DO279" s="61"/>
      <c r="DP279" s="61" t="s">
        <v>762</v>
      </c>
      <c r="DQ279" s="61"/>
      <c r="DR279" s="69" t="s">
        <v>246</v>
      </c>
    </row>
    <row r="280" spans="1:122" hidden="1">
      <c r="A280" s="8">
        <v>10182</v>
      </c>
      <c r="B280" s="7" t="s">
        <v>1125</v>
      </c>
      <c r="W280" s="7" t="s">
        <v>999</v>
      </c>
      <c r="X280" s="7" t="s">
        <v>1130</v>
      </c>
      <c r="Z280" s="6" t="s">
        <v>877</v>
      </c>
      <c r="AA280" s="7" t="s">
        <v>180</v>
      </c>
      <c r="AC280" s="7" t="s">
        <v>499</v>
      </c>
      <c r="AF280" s="78"/>
      <c r="AH280" s="111" t="s">
        <v>181</v>
      </c>
      <c r="AK280" s="5" t="s">
        <v>181</v>
      </c>
      <c r="AN280" s="6" t="s">
        <v>181</v>
      </c>
      <c r="BF280" s="7" t="s">
        <v>189</v>
      </c>
      <c r="BG280" s="7" t="s">
        <v>189</v>
      </c>
      <c r="BH280" s="7" t="s">
        <v>189</v>
      </c>
      <c r="BI280" s="7" t="s">
        <v>189</v>
      </c>
      <c r="BJ280" s="7" t="s">
        <v>189</v>
      </c>
      <c r="BK280" s="7" t="s">
        <v>189</v>
      </c>
      <c r="BL280" s="7" t="s">
        <v>189</v>
      </c>
      <c r="BR280" s="7" t="s">
        <v>181</v>
      </c>
      <c r="BS280" s="7"/>
      <c r="BT280" s="7"/>
      <c r="BU280" s="7"/>
      <c r="BV280" s="7"/>
      <c r="BW280" s="7"/>
      <c r="BY280" s="7"/>
      <c r="BZ280" s="7"/>
      <c r="CA280" s="7"/>
      <c r="CB280" s="7"/>
      <c r="CC280" s="7"/>
      <c r="CD280" s="7"/>
      <c r="CE280" s="7"/>
      <c r="CF280" s="7"/>
      <c r="CG280" s="7"/>
      <c r="CH280" s="7"/>
      <c r="CO280" s="5" t="s">
        <v>1131</v>
      </c>
      <c r="CP280" s="172"/>
      <c r="CX280" s="68" t="s">
        <v>181</v>
      </c>
      <c r="CY280" s="88"/>
      <c r="CZ280" s="88"/>
      <c r="DA280" s="88"/>
      <c r="DB280" s="61"/>
      <c r="DC280" s="61"/>
      <c r="DD280" s="61"/>
      <c r="DE280" s="61" t="s">
        <v>1128</v>
      </c>
      <c r="DF280" s="61" t="s">
        <v>699</v>
      </c>
      <c r="DG280" s="61" t="s">
        <v>305</v>
      </c>
      <c r="DH280" s="61"/>
      <c r="DI280" s="61" t="s">
        <v>1132</v>
      </c>
      <c r="DJ280" s="61"/>
      <c r="DK280" s="61"/>
      <c r="DL280" s="61" t="s">
        <v>181</v>
      </c>
      <c r="DM280" s="61"/>
      <c r="DN280" s="61" t="s">
        <v>189</v>
      </c>
      <c r="DO280" s="61"/>
      <c r="DP280" s="61"/>
      <c r="DQ280" s="61"/>
      <c r="DR280" s="69"/>
    </row>
    <row r="281" spans="1:122" hidden="1">
      <c r="A281" s="8">
        <v>10183</v>
      </c>
      <c r="B281" s="7" t="s">
        <v>1133</v>
      </c>
      <c r="W281" s="7" t="s">
        <v>999</v>
      </c>
      <c r="X281" s="7" t="s">
        <v>1130</v>
      </c>
      <c r="Z281" s="6" t="s">
        <v>877</v>
      </c>
      <c r="AA281" s="7" t="s">
        <v>180</v>
      </c>
      <c r="AC281" s="7" t="s">
        <v>499</v>
      </c>
      <c r="AF281" s="78"/>
      <c r="AH281" s="111" t="s">
        <v>181</v>
      </c>
      <c r="AK281" s="5" t="s">
        <v>181</v>
      </c>
      <c r="AN281" s="6" t="s">
        <v>181</v>
      </c>
      <c r="BF281" s="7" t="s">
        <v>189</v>
      </c>
      <c r="BG281" s="7" t="s">
        <v>189</v>
      </c>
      <c r="BH281" s="7" t="s">
        <v>189</v>
      </c>
      <c r="BI281" s="7" t="s">
        <v>189</v>
      </c>
      <c r="BJ281" s="7" t="s">
        <v>189</v>
      </c>
      <c r="BK281" s="7" t="s">
        <v>189</v>
      </c>
      <c r="BL281" s="7" t="s">
        <v>189</v>
      </c>
      <c r="BR281" s="7" t="s">
        <v>181</v>
      </c>
      <c r="BS281" s="7"/>
      <c r="BT281" s="7"/>
      <c r="BU281" s="7"/>
      <c r="BV281" s="7"/>
      <c r="BW281" s="7"/>
      <c r="BY281" s="7"/>
      <c r="BZ281" s="7"/>
      <c r="CA281" s="7"/>
      <c r="CB281" s="7"/>
      <c r="CC281" s="7"/>
      <c r="CD281" s="7"/>
      <c r="CE281" s="7"/>
      <c r="CF281" s="7"/>
      <c r="CG281" s="7"/>
      <c r="CH281" s="7"/>
      <c r="CP281" s="167" t="s">
        <v>1134</v>
      </c>
      <c r="CQ281" s="5" t="s">
        <v>234</v>
      </c>
      <c r="CX281" s="68" t="s">
        <v>181</v>
      </c>
      <c r="CY281" s="88"/>
      <c r="CZ281" s="88"/>
      <c r="DA281" s="88"/>
      <c r="DB281" s="61"/>
      <c r="DE281" s="61" t="s">
        <v>698</v>
      </c>
      <c r="DF281" s="61" t="s">
        <v>699</v>
      </c>
      <c r="DG281" s="61" t="s">
        <v>305</v>
      </c>
      <c r="DH281" s="61"/>
      <c r="DI281" s="61" t="s">
        <v>1135</v>
      </c>
      <c r="DJ281" s="61"/>
      <c r="DK281" s="61"/>
      <c r="DL281" s="61" t="s">
        <v>181</v>
      </c>
      <c r="DM281" s="61"/>
      <c r="DN281" s="61" t="s">
        <v>189</v>
      </c>
      <c r="DO281" s="61"/>
      <c r="DP281" s="61"/>
      <c r="DQ281" s="61"/>
      <c r="DR281" s="69" t="s">
        <v>1136</v>
      </c>
    </row>
    <row r="282" spans="1:122" hidden="1">
      <c r="A282" s="8">
        <v>10184</v>
      </c>
      <c r="B282" s="7" t="s">
        <v>1137</v>
      </c>
      <c r="W282" s="7" t="s">
        <v>999</v>
      </c>
      <c r="X282" s="7" t="s">
        <v>1130</v>
      </c>
      <c r="Z282" s="6" t="s">
        <v>877</v>
      </c>
      <c r="AA282" s="7" t="s">
        <v>180</v>
      </c>
      <c r="AC282" s="7" t="s">
        <v>499</v>
      </c>
      <c r="AF282" s="78"/>
      <c r="AH282" s="111" t="s">
        <v>181</v>
      </c>
      <c r="AK282" s="5" t="s">
        <v>181</v>
      </c>
      <c r="AN282" s="6" t="s">
        <v>181</v>
      </c>
      <c r="BF282" s="7" t="s">
        <v>189</v>
      </c>
      <c r="BG282" s="7" t="s">
        <v>189</v>
      </c>
      <c r="BH282" s="7" t="s">
        <v>189</v>
      </c>
      <c r="BI282" s="7" t="s">
        <v>189</v>
      </c>
      <c r="BJ282" s="7" t="s">
        <v>189</v>
      </c>
      <c r="BK282" s="7" t="s">
        <v>189</v>
      </c>
      <c r="BL282" s="7" t="s">
        <v>189</v>
      </c>
      <c r="BR282" s="7" t="s">
        <v>181</v>
      </c>
      <c r="BS282" s="7"/>
      <c r="BT282" s="7"/>
      <c r="BU282" s="7"/>
      <c r="BV282" s="7"/>
      <c r="BW282" s="7"/>
      <c r="BY282" s="7"/>
      <c r="BZ282" s="7"/>
      <c r="CA282" s="7"/>
      <c r="CB282" s="7"/>
      <c r="CC282" s="7"/>
      <c r="CD282" s="7"/>
      <c r="CE282" s="7"/>
      <c r="CF282" s="7"/>
      <c r="CG282" s="7"/>
      <c r="CH282" s="7"/>
      <c r="CP282" s="167" t="s">
        <v>1134</v>
      </c>
      <c r="CQ282" s="5" t="s">
        <v>234</v>
      </c>
      <c r="CX282" s="68" t="s">
        <v>181</v>
      </c>
      <c r="CY282" s="88"/>
      <c r="CZ282" s="88"/>
      <c r="DA282" s="88"/>
      <c r="DB282" s="61"/>
      <c r="DE282" s="61" t="s">
        <v>702</v>
      </c>
      <c r="DF282" s="61" t="s">
        <v>1066</v>
      </c>
      <c r="DG282" s="61" t="s">
        <v>750</v>
      </c>
      <c r="DH282" s="61"/>
      <c r="DI282" s="61" t="s">
        <v>1138</v>
      </c>
      <c r="DJ282" s="61"/>
      <c r="DK282" s="61"/>
      <c r="DL282" s="61" t="s">
        <v>181</v>
      </c>
      <c r="DM282" s="61"/>
      <c r="DN282" s="61" t="s">
        <v>189</v>
      </c>
      <c r="DO282" s="61"/>
      <c r="DP282" s="61"/>
      <c r="DQ282" s="61"/>
      <c r="DR282" s="69" t="s">
        <v>1136</v>
      </c>
    </row>
    <row r="283" spans="1:122" hidden="1">
      <c r="A283" s="8">
        <v>10185</v>
      </c>
      <c r="B283" s="7" t="s">
        <v>1064</v>
      </c>
      <c r="W283" s="7" t="s">
        <v>999</v>
      </c>
      <c r="X283" s="7" t="s">
        <v>1130</v>
      </c>
      <c r="Z283" s="6" t="s">
        <v>877</v>
      </c>
      <c r="AA283" s="7" t="s">
        <v>180</v>
      </c>
      <c r="AC283" s="7" t="s">
        <v>499</v>
      </c>
      <c r="AF283" s="78"/>
      <c r="AH283" s="111" t="s">
        <v>181</v>
      </c>
      <c r="AK283" s="5" t="s">
        <v>181</v>
      </c>
      <c r="AL283" s="7" t="s">
        <v>181</v>
      </c>
      <c r="AN283" s="6" t="s">
        <v>181</v>
      </c>
      <c r="BF283" s="7" t="s">
        <v>189</v>
      </c>
      <c r="BG283" s="7" t="s">
        <v>189</v>
      </c>
      <c r="BH283" s="7" t="s">
        <v>189</v>
      </c>
      <c r="BI283" s="7" t="s">
        <v>189</v>
      </c>
      <c r="BJ283" s="7" t="s">
        <v>189</v>
      </c>
      <c r="BK283" s="7" t="s">
        <v>189</v>
      </c>
      <c r="BL283" s="7" t="s">
        <v>189</v>
      </c>
      <c r="BR283" s="7" t="s">
        <v>181</v>
      </c>
      <c r="BS283" s="7"/>
      <c r="BT283" s="7"/>
      <c r="BU283" s="7"/>
      <c r="BV283" s="7"/>
      <c r="BW283" s="7"/>
      <c r="BY283" s="7"/>
      <c r="BZ283" s="7"/>
      <c r="CA283" s="7"/>
      <c r="CB283" s="7"/>
      <c r="CC283" s="7" t="s">
        <v>181</v>
      </c>
      <c r="CD283" s="7"/>
      <c r="CE283" s="7"/>
      <c r="CF283" s="7"/>
      <c r="CG283" s="7"/>
      <c r="CH283" s="7" t="s">
        <v>181</v>
      </c>
      <c r="CI283" s="6" t="s">
        <v>181</v>
      </c>
      <c r="CP283" s="172"/>
      <c r="CX283" s="68" t="s">
        <v>181</v>
      </c>
      <c r="CY283" s="88"/>
      <c r="CZ283" s="88"/>
      <c r="DA283" s="88"/>
      <c r="DB283" s="61"/>
      <c r="DE283" s="61" t="s">
        <v>1065</v>
      </c>
      <c r="DF283" s="61" t="s">
        <v>814</v>
      </c>
      <c r="DG283" s="61" t="s">
        <v>750</v>
      </c>
      <c r="DH283" s="61"/>
      <c r="DI283" s="61" t="s">
        <v>1139</v>
      </c>
      <c r="DJ283" s="61"/>
      <c r="DK283" s="61"/>
      <c r="DL283" s="61" t="s">
        <v>181</v>
      </c>
      <c r="DM283" s="61"/>
      <c r="DN283" s="61" t="s">
        <v>189</v>
      </c>
      <c r="DO283" s="61"/>
      <c r="DP283" s="61"/>
      <c r="DQ283" s="61"/>
      <c r="DR283" s="69" t="s">
        <v>1140</v>
      </c>
    </row>
    <row r="284" spans="1:122" hidden="1">
      <c r="A284" s="8">
        <v>10186</v>
      </c>
      <c r="B284" s="7" t="s">
        <v>809</v>
      </c>
      <c r="W284" s="7" t="s">
        <v>999</v>
      </c>
      <c r="X284" s="7" t="s">
        <v>1130</v>
      </c>
      <c r="Y284" s="7" t="s">
        <v>810</v>
      </c>
      <c r="Z284" s="6" t="s">
        <v>877</v>
      </c>
      <c r="AA284" s="7" t="s">
        <v>180</v>
      </c>
      <c r="AC284" s="7" t="s">
        <v>499</v>
      </c>
      <c r="AF284" s="78"/>
      <c r="AH284" s="111" t="s">
        <v>181</v>
      </c>
      <c r="AK284" s="5" t="s">
        <v>181</v>
      </c>
      <c r="AN284" s="6" t="s">
        <v>181</v>
      </c>
      <c r="BF284" s="7" t="s">
        <v>189</v>
      </c>
      <c r="BG284" s="7" t="s">
        <v>189</v>
      </c>
      <c r="BH284" s="7" t="s">
        <v>189</v>
      </c>
      <c r="BI284" s="7" t="s">
        <v>189</v>
      </c>
      <c r="BJ284" s="7" t="s">
        <v>189</v>
      </c>
      <c r="BK284" s="7" t="s">
        <v>189</v>
      </c>
      <c r="BL284" s="7" t="s">
        <v>189</v>
      </c>
      <c r="BR284" s="7"/>
      <c r="BS284" s="7"/>
      <c r="BT284" s="7"/>
      <c r="BU284" s="7"/>
      <c r="BV284" s="7"/>
      <c r="BW284" s="7"/>
      <c r="BY284" s="7"/>
      <c r="BZ284" s="7"/>
      <c r="CA284" s="7"/>
      <c r="CB284" s="7"/>
      <c r="CC284" s="7"/>
      <c r="CD284" s="7"/>
      <c r="CE284" s="7"/>
      <c r="CF284" s="7"/>
      <c r="CG284" s="7"/>
      <c r="CH284" s="7"/>
      <c r="CO284" s="5" t="s">
        <v>812</v>
      </c>
      <c r="CP284" s="167" t="s">
        <v>1050</v>
      </c>
      <c r="CQ284" s="5" t="s">
        <v>234</v>
      </c>
      <c r="CX284" s="68" t="s">
        <v>181</v>
      </c>
      <c r="CY284" s="88"/>
      <c r="CZ284" s="88"/>
      <c r="DA284" s="88"/>
      <c r="DB284" s="61"/>
      <c r="DE284" s="61" t="s">
        <v>813</v>
      </c>
      <c r="DF284" s="61" t="s">
        <v>699</v>
      </c>
      <c r="DG284" s="61" t="s">
        <v>750</v>
      </c>
      <c r="DH284" s="61"/>
      <c r="DI284" s="80" t="s">
        <v>1141</v>
      </c>
      <c r="DJ284" s="61"/>
      <c r="DK284" s="61"/>
      <c r="DL284" s="61" t="s">
        <v>181</v>
      </c>
      <c r="DM284" s="61"/>
      <c r="DN284" s="61" t="s">
        <v>189</v>
      </c>
      <c r="DO284" s="61"/>
      <c r="DP284" s="61"/>
      <c r="DQ284" s="61"/>
      <c r="DR284" s="69"/>
    </row>
    <row r="285" spans="1:122" hidden="1">
      <c r="A285" s="8">
        <v>10187</v>
      </c>
      <c r="B285" s="7" t="s">
        <v>1105</v>
      </c>
      <c r="W285" s="7" t="s">
        <v>999</v>
      </c>
      <c r="X285" s="7" t="s">
        <v>1130</v>
      </c>
      <c r="Y285" s="7" t="s">
        <v>810</v>
      </c>
      <c r="Z285" s="6" t="s">
        <v>877</v>
      </c>
      <c r="AA285" s="7" t="s">
        <v>180</v>
      </c>
      <c r="AC285" s="7" t="s">
        <v>499</v>
      </c>
      <c r="AF285" s="78"/>
      <c r="AH285" s="111" t="s">
        <v>181</v>
      </c>
      <c r="AK285" s="5" t="s">
        <v>181</v>
      </c>
      <c r="AN285" s="6" t="s">
        <v>181</v>
      </c>
      <c r="BF285" s="7" t="s">
        <v>189</v>
      </c>
      <c r="BG285" s="7" t="s">
        <v>189</v>
      </c>
      <c r="BH285" s="7" t="s">
        <v>189</v>
      </c>
      <c r="BI285" s="7" t="s">
        <v>189</v>
      </c>
      <c r="BJ285" s="7" t="s">
        <v>189</v>
      </c>
      <c r="BK285" s="7" t="s">
        <v>189</v>
      </c>
      <c r="BL285" s="7" t="s">
        <v>189</v>
      </c>
      <c r="BR285" s="7" t="s">
        <v>181</v>
      </c>
      <c r="BS285" s="7" t="s">
        <v>181</v>
      </c>
      <c r="BT285" s="7"/>
      <c r="BU285" s="7"/>
      <c r="BV285" s="7"/>
      <c r="BW285" s="7"/>
      <c r="BY285" s="7"/>
      <c r="BZ285" s="7"/>
      <c r="CA285" s="7"/>
      <c r="CB285" s="7"/>
      <c r="CC285" s="7"/>
      <c r="CD285" s="7"/>
      <c r="CE285" s="7"/>
      <c r="CF285" s="7"/>
      <c r="CG285" s="7"/>
      <c r="CH285" s="7"/>
      <c r="CO285" s="5" t="s">
        <v>812</v>
      </c>
      <c r="CP285" s="172"/>
      <c r="CQ285" s="5" t="s">
        <v>234</v>
      </c>
      <c r="CX285" s="68" t="s">
        <v>181</v>
      </c>
      <c r="CY285" s="88"/>
      <c r="CZ285" s="88"/>
      <c r="DA285" s="88"/>
      <c r="DB285" s="61"/>
      <c r="DE285" s="61" t="s">
        <v>818</v>
      </c>
      <c r="DF285" s="61" t="s">
        <v>823</v>
      </c>
      <c r="DG285" s="61" t="s">
        <v>750</v>
      </c>
      <c r="DH285" s="61"/>
      <c r="DI285" s="61" t="s">
        <v>1142</v>
      </c>
      <c r="DJ285" s="61"/>
      <c r="DK285" s="61"/>
      <c r="DL285" s="61" t="s">
        <v>181</v>
      </c>
      <c r="DM285" s="61"/>
      <c r="DN285" s="61" t="s">
        <v>189</v>
      </c>
      <c r="DO285" s="61"/>
      <c r="DP285" s="61"/>
      <c r="DQ285" s="61"/>
      <c r="DR285" s="69" t="s">
        <v>1143</v>
      </c>
    </row>
    <row r="286" spans="1:122" hidden="1">
      <c r="A286" s="8">
        <v>10188</v>
      </c>
      <c r="B286" s="7" t="s">
        <v>820</v>
      </c>
      <c r="W286" s="7" t="s">
        <v>999</v>
      </c>
      <c r="X286" s="7" t="s">
        <v>1130</v>
      </c>
      <c r="Y286" s="7" t="s">
        <v>810</v>
      </c>
      <c r="Z286" s="6" t="s">
        <v>877</v>
      </c>
      <c r="AA286" s="7" t="s">
        <v>180</v>
      </c>
      <c r="AC286" s="7" t="s">
        <v>499</v>
      </c>
      <c r="AF286" s="78"/>
      <c r="AH286" s="111" t="s">
        <v>181</v>
      </c>
      <c r="AK286" s="5" t="s">
        <v>181</v>
      </c>
      <c r="AN286" s="6" t="s">
        <v>181</v>
      </c>
      <c r="BF286" s="7" t="s">
        <v>189</v>
      </c>
      <c r="BG286" s="7" t="s">
        <v>189</v>
      </c>
      <c r="BH286" s="7" t="s">
        <v>189</v>
      </c>
      <c r="BI286" s="7" t="s">
        <v>189</v>
      </c>
      <c r="BJ286" s="7" t="s">
        <v>189</v>
      </c>
      <c r="BK286" s="7" t="s">
        <v>189</v>
      </c>
      <c r="BL286" s="7" t="s">
        <v>189</v>
      </c>
      <c r="BR286" s="7" t="s">
        <v>181</v>
      </c>
      <c r="BS286" s="7" t="s">
        <v>181</v>
      </c>
      <c r="BT286" s="7"/>
      <c r="BU286" s="7"/>
      <c r="BV286" s="7"/>
      <c r="BW286" s="7"/>
      <c r="BY286" s="7"/>
      <c r="BZ286" s="7"/>
      <c r="CA286" s="7"/>
      <c r="CB286" s="7"/>
      <c r="CC286" s="7"/>
      <c r="CD286" s="7"/>
      <c r="CE286" s="7"/>
      <c r="CF286" s="7"/>
      <c r="CG286" s="7"/>
      <c r="CH286" s="7"/>
      <c r="CO286" s="5" t="s">
        <v>812</v>
      </c>
      <c r="CP286" s="172"/>
      <c r="CQ286" s="5" t="s">
        <v>234</v>
      </c>
      <c r="CX286" s="68" t="s">
        <v>181</v>
      </c>
      <c r="CY286" s="88"/>
      <c r="CZ286" s="88"/>
      <c r="DA286" s="88"/>
      <c r="DB286" s="61"/>
      <c r="DE286" s="61" t="s">
        <v>822</v>
      </c>
      <c r="DF286" s="61" t="s">
        <v>827</v>
      </c>
      <c r="DG286" s="61" t="s">
        <v>750</v>
      </c>
      <c r="DH286" s="61"/>
      <c r="DI286" s="61" t="s">
        <v>1144</v>
      </c>
      <c r="DJ286" s="61"/>
      <c r="DK286" s="61"/>
      <c r="DL286" s="61" t="s">
        <v>181</v>
      </c>
      <c r="DM286" s="61"/>
      <c r="DN286" s="61" t="s">
        <v>189</v>
      </c>
      <c r="DO286" s="61"/>
      <c r="DP286" s="61"/>
      <c r="DQ286" s="61"/>
      <c r="DR286" s="69"/>
    </row>
    <row r="287" spans="1:122" hidden="1">
      <c r="A287" s="8">
        <v>10189</v>
      </c>
      <c r="B287" s="7" t="s">
        <v>825</v>
      </c>
      <c r="W287" s="7" t="s">
        <v>999</v>
      </c>
      <c r="X287" s="7" t="s">
        <v>1130</v>
      </c>
      <c r="Y287" s="7" t="s">
        <v>810</v>
      </c>
      <c r="Z287" s="6" t="s">
        <v>877</v>
      </c>
      <c r="AA287" s="7" t="s">
        <v>180</v>
      </c>
      <c r="AC287" s="7" t="s">
        <v>499</v>
      </c>
      <c r="AF287" s="78"/>
      <c r="AH287" s="111" t="s">
        <v>181</v>
      </c>
      <c r="AK287" s="5" t="s">
        <v>181</v>
      </c>
      <c r="AN287" s="6" t="s">
        <v>181</v>
      </c>
      <c r="BF287" s="7" t="s">
        <v>189</v>
      </c>
      <c r="BG287" s="7" t="s">
        <v>189</v>
      </c>
      <c r="BH287" s="7" t="s">
        <v>189</v>
      </c>
      <c r="BI287" s="7" t="s">
        <v>189</v>
      </c>
      <c r="BJ287" s="7" t="s">
        <v>189</v>
      </c>
      <c r="BK287" s="7" t="s">
        <v>189</v>
      </c>
      <c r="BL287" s="7" t="s">
        <v>189</v>
      </c>
      <c r="BR287" s="7" t="s">
        <v>181</v>
      </c>
      <c r="BS287" s="7" t="s">
        <v>181</v>
      </c>
      <c r="BT287" s="7"/>
      <c r="BU287" s="7"/>
      <c r="BV287" s="7"/>
      <c r="BW287" s="7"/>
      <c r="BY287" s="7"/>
      <c r="BZ287" s="7"/>
      <c r="CA287" s="7"/>
      <c r="CB287" s="7"/>
      <c r="CC287" s="7"/>
      <c r="CD287" s="7"/>
      <c r="CE287" s="7"/>
      <c r="CF287" s="7"/>
      <c r="CG287" s="7"/>
      <c r="CH287" s="7"/>
      <c r="CO287" s="5" t="s">
        <v>812</v>
      </c>
      <c r="CP287" s="172"/>
      <c r="CQ287" s="5" t="s">
        <v>234</v>
      </c>
      <c r="CX287" s="68" t="s">
        <v>181</v>
      </c>
      <c r="CY287" s="88"/>
      <c r="CZ287" s="88"/>
      <c r="DA287" s="88"/>
      <c r="DB287" s="61"/>
      <c r="DE287" s="61" t="s">
        <v>826</v>
      </c>
      <c r="DF287" s="61" t="s">
        <v>699</v>
      </c>
      <c r="DG287" s="61" t="s">
        <v>750</v>
      </c>
      <c r="DH287" s="61"/>
      <c r="DI287" s="61" t="s">
        <v>1145</v>
      </c>
      <c r="DJ287" s="61"/>
      <c r="DK287" s="61"/>
      <c r="DL287" s="61" t="s">
        <v>181</v>
      </c>
      <c r="DM287" s="61"/>
      <c r="DN287" s="61" t="s">
        <v>189</v>
      </c>
      <c r="DO287" s="61"/>
      <c r="DP287" s="61"/>
      <c r="DQ287" s="61"/>
      <c r="DR287" s="69"/>
    </row>
    <row r="288" spans="1:122" hidden="1">
      <c r="A288" s="8">
        <v>10190</v>
      </c>
      <c r="B288" s="7" t="s">
        <v>763</v>
      </c>
      <c r="W288" s="7" t="s">
        <v>999</v>
      </c>
      <c r="X288" s="7" t="s">
        <v>1130</v>
      </c>
      <c r="Y288" s="7" t="s">
        <v>810</v>
      </c>
      <c r="Z288" s="6" t="s">
        <v>877</v>
      </c>
      <c r="AA288" s="7" t="s">
        <v>180</v>
      </c>
      <c r="AC288" s="7" t="s">
        <v>499</v>
      </c>
      <c r="AF288" s="78"/>
      <c r="AH288" s="111" t="s">
        <v>181</v>
      </c>
      <c r="AK288" s="5" t="s">
        <v>181</v>
      </c>
      <c r="AN288" s="6" t="s">
        <v>181</v>
      </c>
      <c r="BF288" s="7" t="s">
        <v>189</v>
      </c>
      <c r="BG288" s="7" t="s">
        <v>189</v>
      </c>
      <c r="BH288" s="7" t="s">
        <v>189</v>
      </c>
      <c r="BI288" s="7" t="s">
        <v>189</v>
      </c>
      <c r="BJ288" s="7" t="s">
        <v>189</v>
      </c>
      <c r="BK288" s="7" t="s">
        <v>189</v>
      </c>
      <c r="BL288" s="7" t="s">
        <v>189</v>
      </c>
      <c r="BR288" s="7" t="s">
        <v>181</v>
      </c>
      <c r="BS288" s="7" t="s">
        <v>181</v>
      </c>
      <c r="BT288" s="7"/>
      <c r="BU288" s="7"/>
      <c r="BV288" s="7"/>
      <c r="BW288" s="7"/>
      <c r="BY288" s="7"/>
      <c r="BZ288" s="7"/>
      <c r="CA288" s="7"/>
      <c r="CB288" s="7"/>
      <c r="CC288" s="7"/>
      <c r="CD288" s="7"/>
      <c r="CE288" s="7"/>
      <c r="CF288" s="7"/>
      <c r="CG288" s="7"/>
      <c r="CH288" s="7"/>
      <c r="CO288" s="5" t="s">
        <v>812</v>
      </c>
      <c r="CP288" s="172"/>
      <c r="CQ288" s="5" t="s">
        <v>234</v>
      </c>
      <c r="CX288" s="68" t="s">
        <v>181</v>
      </c>
      <c r="CY288" s="88"/>
      <c r="CZ288" s="88"/>
      <c r="DA288" s="88"/>
      <c r="DB288" s="61"/>
      <c r="DE288" s="61" t="s">
        <v>829</v>
      </c>
      <c r="DF288" s="61" t="s">
        <v>833</v>
      </c>
      <c r="DG288" s="61" t="s">
        <v>750</v>
      </c>
      <c r="DH288" s="61"/>
      <c r="DI288" s="61" t="s">
        <v>1146</v>
      </c>
      <c r="DJ288" s="61"/>
      <c r="DK288" s="61"/>
      <c r="DL288" s="61" t="s">
        <v>181</v>
      </c>
      <c r="DM288" s="61"/>
      <c r="DN288" s="61" t="s">
        <v>189</v>
      </c>
      <c r="DO288" s="61"/>
      <c r="DP288" s="61"/>
      <c r="DQ288" s="61"/>
      <c r="DR288" s="69"/>
    </row>
    <row r="289" spans="1:122" hidden="1">
      <c r="A289" s="8">
        <v>10192</v>
      </c>
      <c r="B289" s="7" t="s">
        <v>831</v>
      </c>
      <c r="W289" s="7" t="s">
        <v>999</v>
      </c>
      <c r="X289" s="7" t="s">
        <v>1130</v>
      </c>
      <c r="Y289" s="7" t="s">
        <v>810</v>
      </c>
      <c r="Z289" s="6" t="s">
        <v>877</v>
      </c>
      <c r="AA289" s="7" t="s">
        <v>180</v>
      </c>
      <c r="AC289" s="7" t="s">
        <v>499</v>
      </c>
      <c r="AF289" s="78"/>
      <c r="AH289" s="111" t="s">
        <v>181</v>
      </c>
      <c r="AK289" s="5" t="s">
        <v>181</v>
      </c>
      <c r="AN289" s="6" t="s">
        <v>181</v>
      </c>
      <c r="BF289" s="7" t="s">
        <v>189</v>
      </c>
      <c r="BG289" s="7" t="s">
        <v>189</v>
      </c>
      <c r="BH289" s="7" t="s">
        <v>189</v>
      </c>
      <c r="BI289" s="7" t="s">
        <v>189</v>
      </c>
      <c r="BJ289" s="7" t="s">
        <v>189</v>
      </c>
      <c r="BK289" s="7" t="s">
        <v>189</v>
      </c>
      <c r="BL289" s="7" t="s">
        <v>189</v>
      </c>
      <c r="BR289" s="7" t="s">
        <v>181</v>
      </c>
      <c r="BS289" s="7" t="s">
        <v>181</v>
      </c>
      <c r="BT289" s="7"/>
      <c r="BU289" s="7"/>
      <c r="BV289" s="7"/>
      <c r="BW289" s="7"/>
      <c r="BY289" s="7"/>
      <c r="BZ289" s="7"/>
      <c r="CA289" s="7"/>
      <c r="CB289" s="7"/>
      <c r="CC289" s="7"/>
      <c r="CD289" s="7"/>
      <c r="CE289" s="7"/>
      <c r="CF289" s="7"/>
      <c r="CG289" s="7"/>
      <c r="CH289" s="7"/>
      <c r="CO289" s="5" t="s">
        <v>812</v>
      </c>
      <c r="CP289" s="172"/>
      <c r="CQ289" s="5" t="s">
        <v>234</v>
      </c>
      <c r="CX289" s="68" t="s">
        <v>181</v>
      </c>
      <c r="CY289" s="88"/>
      <c r="CZ289" s="88"/>
      <c r="DA289" s="88"/>
      <c r="DB289" s="61"/>
      <c r="DE289" s="61" t="s">
        <v>832</v>
      </c>
      <c r="DF289" s="61" t="s">
        <v>220</v>
      </c>
      <c r="DG289" s="61" t="s">
        <v>221</v>
      </c>
      <c r="DH289" s="61"/>
      <c r="DI289" s="61" t="s">
        <v>1147</v>
      </c>
      <c r="DJ289" s="61"/>
      <c r="DK289" s="61"/>
      <c r="DL289" s="61" t="s">
        <v>181</v>
      </c>
      <c r="DM289" s="61"/>
      <c r="DN289" s="61" t="s">
        <v>189</v>
      </c>
      <c r="DO289" s="61"/>
      <c r="DP289" s="61"/>
      <c r="DQ289" s="61"/>
      <c r="DR289" s="69"/>
    </row>
    <row r="290" spans="1:122" hidden="1">
      <c r="A290" s="8">
        <v>10193</v>
      </c>
      <c r="B290" s="7" t="s">
        <v>756</v>
      </c>
      <c r="W290" s="7" t="s">
        <v>999</v>
      </c>
      <c r="X290" s="7" t="s">
        <v>1130</v>
      </c>
      <c r="Y290" s="7" t="s">
        <v>810</v>
      </c>
      <c r="Z290" s="6" t="s">
        <v>877</v>
      </c>
      <c r="AA290" s="7" t="s">
        <v>192</v>
      </c>
      <c r="AC290" s="7" t="s">
        <v>499</v>
      </c>
      <c r="AE290" s="26" t="s">
        <v>758</v>
      </c>
      <c r="AF290" s="78"/>
      <c r="AG290" s="78"/>
      <c r="AH290" s="111" t="s">
        <v>181</v>
      </c>
      <c r="AK290" s="5" t="s">
        <v>181</v>
      </c>
      <c r="AN290" s="6" t="s">
        <v>181</v>
      </c>
      <c r="BF290" s="7" t="s">
        <v>189</v>
      </c>
      <c r="BG290" s="7" t="s">
        <v>189</v>
      </c>
      <c r="BH290" s="7" t="s">
        <v>189</v>
      </c>
      <c r="BI290" s="7" t="s">
        <v>189</v>
      </c>
      <c r="BJ290" s="7" t="s">
        <v>189</v>
      </c>
      <c r="BK290" s="7" t="s">
        <v>189</v>
      </c>
      <c r="BL290" s="7" t="s">
        <v>189</v>
      </c>
      <c r="BR290" s="7" t="s">
        <v>181</v>
      </c>
      <c r="BS290" s="7" t="s">
        <v>181</v>
      </c>
      <c r="BT290" s="7"/>
      <c r="BU290" s="7"/>
      <c r="BV290" s="7"/>
      <c r="BW290" s="7"/>
      <c r="BY290" s="7"/>
      <c r="BZ290" s="7"/>
      <c r="CA290" s="7"/>
      <c r="CB290" s="7"/>
      <c r="CC290" s="7"/>
      <c r="CD290" s="7"/>
      <c r="CE290" s="7"/>
      <c r="CF290" s="7"/>
      <c r="CG290" s="7"/>
      <c r="CH290" s="7"/>
      <c r="CO290" s="5" t="s">
        <v>812</v>
      </c>
      <c r="CP290" s="172"/>
      <c r="CQ290" s="5" t="s">
        <v>234</v>
      </c>
      <c r="CX290" s="68" t="s">
        <v>181</v>
      </c>
      <c r="CY290" s="88"/>
      <c r="CZ290" s="88"/>
      <c r="DA290" s="88"/>
      <c r="DB290" s="61"/>
      <c r="DE290" s="61" t="s">
        <v>835</v>
      </c>
      <c r="DF290" s="61" t="s">
        <v>220</v>
      </c>
      <c r="DG290" s="61" t="s">
        <v>221</v>
      </c>
      <c r="DH290" s="61"/>
      <c r="DI290" s="61" t="s">
        <v>1148</v>
      </c>
      <c r="DJ290" s="61"/>
      <c r="DK290" s="61"/>
      <c r="DL290" s="61" t="s">
        <v>181</v>
      </c>
      <c r="DM290" s="61"/>
      <c r="DN290" s="61" t="s">
        <v>189</v>
      </c>
      <c r="DO290" s="61"/>
      <c r="DP290" s="61" t="s">
        <v>762</v>
      </c>
      <c r="DQ290" s="61"/>
      <c r="DR290" s="69"/>
    </row>
    <row r="291" spans="1:122" hidden="1">
      <c r="A291" s="8">
        <v>10194</v>
      </c>
      <c r="B291" s="7" t="s">
        <v>1149</v>
      </c>
      <c r="W291" s="7" t="s">
        <v>999</v>
      </c>
      <c r="X291" s="7" t="s">
        <v>1130</v>
      </c>
      <c r="Z291" s="6" t="s">
        <v>877</v>
      </c>
      <c r="AA291" s="7" t="s">
        <v>197</v>
      </c>
      <c r="AB291" s="7" t="s">
        <v>198</v>
      </c>
      <c r="AC291" s="7" t="s">
        <v>499</v>
      </c>
      <c r="AF291" s="78"/>
      <c r="AH291" s="111" t="s">
        <v>181</v>
      </c>
      <c r="AK291" s="5" t="s">
        <v>181</v>
      </c>
      <c r="BF291" s="7" t="s">
        <v>189</v>
      </c>
      <c r="BG291" s="7" t="s">
        <v>189</v>
      </c>
      <c r="BH291" s="7" t="s">
        <v>189</v>
      </c>
      <c r="BI291" s="7" t="s">
        <v>189</v>
      </c>
      <c r="BJ291" s="7" t="s">
        <v>189</v>
      </c>
      <c r="BK291" s="7" t="s">
        <v>189</v>
      </c>
      <c r="BL291" s="7" t="s">
        <v>189</v>
      </c>
      <c r="BR291" s="7" t="s">
        <v>181</v>
      </c>
      <c r="BS291" s="7"/>
      <c r="BT291" s="7"/>
      <c r="BU291" s="7"/>
      <c r="BV291" s="7"/>
      <c r="BW291" s="7"/>
      <c r="BY291" s="7"/>
      <c r="BZ291" s="7"/>
      <c r="CA291" s="7"/>
      <c r="CB291" s="7"/>
      <c r="CC291" s="7"/>
      <c r="CD291" s="7"/>
      <c r="CE291" s="7"/>
      <c r="CF291" s="7"/>
      <c r="CG291" s="7"/>
      <c r="CH291" s="7"/>
      <c r="CP291" s="167" t="s">
        <v>1041</v>
      </c>
      <c r="CQ291" s="5" t="s">
        <v>234</v>
      </c>
      <c r="CX291" s="68" t="s">
        <v>181</v>
      </c>
      <c r="CY291" s="88"/>
      <c r="CZ291" s="88"/>
      <c r="DA291" s="88"/>
      <c r="DB291" s="61" t="s">
        <v>1150</v>
      </c>
      <c r="DC291" s="61" t="s">
        <v>351</v>
      </c>
      <c r="DD291" s="61" t="s">
        <v>750</v>
      </c>
      <c r="DE291" s="61"/>
      <c r="DH291" s="61"/>
      <c r="DI291" s="80" t="s">
        <v>1151</v>
      </c>
      <c r="DJ291" s="61"/>
      <c r="DK291" s="61"/>
      <c r="DL291" s="61" t="s">
        <v>181</v>
      </c>
      <c r="DM291" s="61"/>
      <c r="DN291" s="61" t="s">
        <v>189</v>
      </c>
      <c r="DO291" s="61"/>
      <c r="DP291" s="61"/>
      <c r="DQ291" s="61"/>
      <c r="DR291" s="69"/>
    </row>
    <row r="292" spans="1:122" hidden="1">
      <c r="A292" s="8">
        <v>10456</v>
      </c>
      <c r="B292" s="7" t="s">
        <v>1152</v>
      </c>
      <c r="W292" s="7" t="s">
        <v>999</v>
      </c>
      <c r="X292" s="7" t="s">
        <v>1130</v>
      </c>
      <c r="Z292" s="6" t="s">
        <v>877</v>
      </c>
      <c r="AA292" s="7" t="s">
        <v>180</v>
      </c>
      <c r="AC292" s="7" t="s">
        <v>499</v>
      </c>
      <c r="AF292" s="78"/>
      <c r="AH292" s="111" t="s">
        <v>181</v>
      </c>
      <c r="AK292" s="5" t="s">
        <v>181</v>
      </c>
      <c r="BF292" s="7" t="s">
        <v>189</v>
      </c>
      <c r="BG292" s="7" t="s">
        <v>189</v>
      </c>
      <c r="BH292" s="7" t="s">
        <v>189</v>
      </c>
      <c r="BI292" s="7" t="s">
        <v>189</v>
      </c>
      <c r="BJ292" s="7" t="s">
        <v>189</v>
      </c>
      <c r="BK292" s="7" t="s">
        <v>189</v>
      </c>
      <c r="BL292" s="7" t="s">
        <v>189</v>
      </c>
      <c r="BR292" s="7"/>
      <c r="BS292" s="7"/>
      <c r="BT292" s="7"/>
      <c r="BU292" s="7"/>
      <c r="BV292" s="7"/>
      <c r="BW292" s="7"/>
      <c r="BY292" s="7"/>
      <c r="BZ292" s="7"/>
      <c r="CA292" s="7"/>
      <c r="CB292" s="7"/>
      <c r="CC292" s="7"/>
      <c r="CD292" s="7"/>
      <c r="CE292" s="7"/>
      <c r="CF292" s="7"/>
      <c r="CG292" s="7"/>
      <c r="CH292" s="7"/>
      <c r="CP292" s="172"/>
      <c r="CX292" s="68" t="s">
        <v>181</v>
      </c>
      <c r="CY292" s="88"/>
      <c r="CZ292" s="88"/>
      <c r="DA292" s="88"/>
      <c r="DB292" s="61" t="s">
        <v>1153</v>
      </c>
      <c r="DC292" s="61" t="s">
        <v>766</v>
      </c>
      <c r="DD292" s="61" t="s">
        <v>750</v>
      </c>
      <c r="DE292" s="61"/>
      <c r="DH292" s="61"/>
      <c r="DI292" s="61" t="s">
        <v>1154</v>
      </c>
      <c r="DJ292" s="61"/>
      <c r="DK292" s="61"/>
      <c r="DL292" s="61" t="s">
        <v>181</v>
      </c>
      <c r="DM292" s="61"/>
      <c r="DN292" s="61" t="s">
        <v>189</v>
      </c>
      <c r="DO292" s="61"/>
      <c r="DP292" s="61"/>
      <c r="DQ292" s="61"/>
      <c r="DR292" s="69"/>
    </row>
    <row r="293" spans="1:122" hidden="1">
      <c r="A293" s="8">
        <v>10195</v>
      </c>
      <c r="B293" s="7" t="s">
        <v>1155</v>
      </c>
      <c r="W293" s="7" t="s">
        <v>999</v>
      </c>
      <c r="X293" s="7" t="s">
        <v>1130</v>
      </c>
      <c r="Z293" s="6" t="s">
        <v>877</v>
      </c>
      <c r="AA293" s="7" t="s">
        <v>265</v>
      </c>
      <c r="AC293" s="7" t="s">
        <v>499</v>
      </c>
      <c r="AF293" s="78"/>
      <c r="AH293" s="111" t="s">
        <v>181</v>
      </c>
      <c r="AK293" s="5" t="s">
        <v>181</v>
      </c>
      <c r="BF293" s="7" t="s">
        <v>189</v>
      </c>
      <c r="BG293" s="7" t="s">
        <v>189</v>
      </c>
      <c r="BH293" s="7" t="s">
        <v>189</v>
      </c>
      <c r="BI293" s="7" t="s">
        <v>189</v>
      </c>
      <c r="BJ293" s="7" t="s">
        <v>189</v>
      </c>
      <c r="BK293" s="7" t="s">
        <v>189</v>
      </c>
      <c r="BL293" s="7" t="s">
        <v>189</v>
      </c>
      <c r="BR293" s="7" t="s">
        <v>181</v>
      </c>
      <c r="BS293" s="7"/>
      <c r="BT293" s="7"/>
      <c r="BU293" s="7"/>
      <c r="BV293" s="7"/>
      <c r="BW293" s="7"/>
      <c r="BY293" s="7"/>
      <c r="BZ293" s="7"/>
      <c r="CA293" s="7"/>
      <c r="CB293" s="7"/>
      <c r="CC293" s="7"/>
      <c r="CD293" s="7"/>
      <c r="CE293" s="7"/>
      <c r="CF293" s="7"/>
      <c r="CG293" s="7"/>
      <c r="CH293" s="7"/>
      <c r="CP293" s="172"/>
      <c r="CX293" s="68" t="s">
        <v>181</v>
      </c>
      <c r="CY293" s="88"/>
      <c r="CZ293" s="88"/>
      <c r="DA293" s="88"/>
      <c r="DB293" s="61" t="s">
        <v>1156</v>
      </c>
      <c r="DC293" s="61" t="s">
        <v>655</v>
      </c>
      <c r="DD293" s="61" t="s">
        <v>750</v>
      </c>
      <c r="DE293" s="61" t="s">
        <v>1157</v>
      </c>
      <c r="DF293" s="7" t="s">
        <v>655</v>
      </c>
      <c r="DG293" s="7" t="s">
        <v>750</v>
      </c>
      <c r="DH293" s="61"/>
      <c r="DI293" s="61" t="s">
        <v>1158</v>
      </c>
      <c r="DJ293" s="61"/>
      <c r="DK293" s="61"/>
      <c r="DL293" s="61" t="s">
        <v>181</v>
      </c>
      <c r="DM293" s="61"/>
      <c r="DN293" s="61" t="s">
        <v>189</v>
      </c>
      <c r="DO293" s="61"/>
      <c r="DP293" s="61"/>
      <c r="DQ293" s="61"/>
      <c r="DR293" s="69"/>
    </row>
    <row r="294" spans="1:122" hidden="1">
      <c r="A294" s="8">
        <v>10197</v>
      </c>
      <c r="B294" s="7" t="s">
        <v>1159</v>
      </c>
      <c r="W294" s="7" t="s">
        <v>999</v>
      </c>
      <c r="X294" s="7" t="s">
        <v>1160</v>
      </c>
      <c r="Z294" s="6" t="s">
        <v>877</v>
      </c>
      <c r="AA294" s="7" t="s">
        <v>180</v>
      </c>
      <c r="AC294" s="7" t="s">
        <v>499</v>
      </c>
      <c r="AF294" s="78"/>
      <c r="AH294" s="111" t="s">
        <v>181</v>
      </c>
      <c r="AK294" s="5" t="s">
        <v>181</v>
      </c>
      <c r="AL294" s="7" t="s">
        <v>181</v>
      </c>
      <c r="BF294" s="7" t="s">
        <v>189</v>
      </c>
      <c r="BG294" s="7" t="s">
        <v>189</v>
      </c>
      <c r="BH294" s="7" t="s">
        <v>189</v>
      </c>
      <c r="BI294" s="7" t="s">
        <v>189</v>
      </c>
      <c r="BJ294" s="7" t="s">
        <v>189</v>
      </c>
      <c r="BK294" s="7" t="s">
        <v>189</v>
      </c>
      <c r="BL294" s="7" t="s">
        <v>189</v>
      </c>
      <c r="BR294" s="7" t="s">
        <v>181</v>
      </c>
      <c r="BS294" s="7"/>
      <c r="BT294" s="7"/>
      <c r="BU294" s="7" t="s">
        <v>181</v>
      </c>
      <c r="BV294" s="7"/>
      <c r="BW294" s="7"/>
      <c r="BY294" s="7"/>
      <c r="BZ294" s="7" t="s">
        <v>181</v>
      </c>
      <c r="CA294" s="7" t="s">
        <v>181</v>
      </c>
      <c r="CB294" s="7"/>
      <c r="CC294" s="7"/>
      <c r="CD294" s="7"/>
      <c r="CE294" s="7"/>
      <c r="CF294" s="7"/>
      <c r="CG294" s="7"/>
      <c r="CH294" s="7" t="s">
        <v>181</v>
      </c>
      <c r="CI294" s="6" t="s">
        <v>181</v>
      </c>
      <c r="CO294" s="5" t="s">
        <v>1161</v>
      </c>
      <c r="CP294" s="172"/>
      <c r="CX294" s="68" t="s">
        <v>181</v>
      </c>
      <c r="CY294" s="88"/>
      <c r="CZ294" s="88"/>
      <c r="DA294" s="88"/>
      <c r="DB294" s="61"/>
      <c r="DC294" s="61"/>
      <c r="DD294" s="61"/>
      <c r="DE294" s="61" t="s">
        <v>1162</v>
      </c>
      <c r="DF294" s="61" t="s">
        <v>1163</v>
      </c>
      <c r="DG294" s="61" t="s">
        <v>750</v>
      </c>
      <c r="DH294" s="61"/>
      <c r="DI294" s="80" t="s">
        <v>1164</v>
      </c>
      <c r="DJ294" s="61"/>
      <c r="DK294" s="61"/>
      <c r="DL294" s="61" t="s">
        <v>181</v>
      </c>
      <c r="DM294" s="61"/>
      <c r="DN294" s="61" t="s">
        <v>189</v>
      </c>
      <c r="DO294" s="61"/>
      <c r="DP294" s="61"/>
      <c r="DQ294" s="61"/>
      <c r="DR294" s="69"/>
    </row>
    <row r="295" spans="1:122" hidden="1">
      <c r="A295" s="8">
        <v>10198</v>
      </c>
      <c r="B295" s="7" t="s">
        <v>1165</v>
      </c>
      <c r="W295" s="7" t="s">
        <v>999</v>
      </c>
      <c r="X295" s="7" t="s">
        <v>1160</v>
      </c>
      <c r="Z295" s="6" t="s">
        <v>877</v>
      </c>
      <c r="AA295" s="7" t="s">
        <v>180</v>
      </c>
      <c r="AC295" s="7" t="s">
        <v>499</v>
      </c>
      <c r="AF295" s="78"/>
      <c r="AH295" s="111" t="s">
        <v>181</v>
      </c>
      <c r="AK295" s="5" t="s">
        <v>181</v>
      </c>
      <c r="AL295" s="7" t="s">
        <v>181</v>
      </c>
      <c r="BF295" s="7" t="s">
        <v>189</v>
      </c>
      <c r="BG295" s="7" t="s">
        <v>189</v>
      </c>
      <c r="BH295" s="7" t="s">
        <v>189</v>
      </c>
      <c r="BI295" s="7" t="s">
        <v>189</v>
      </c>
      <c r="BJ295" s="7" t="s">
        <v>189</v>
      </c>
      <c r="BK295" s="7" t="s">
        <v>189</v>
      </c>
      <c r="BL295" s="7" t="s">
        <v>189</v>
      </c>
      <c r="BR295" s="7" t="s">
        <v>181</v>
      </c>
      <c r="BS295" s="7"/>
      <c r="BT295" s="7"/>
      <c r="BU295" s="7" t="s">
        <v>181</v>
      </c>
      <c r="BV295" s="7"/>
      <c r="BW295" s="7"/>
      <c r="BY295" s="7"/>
      <c r="BZ295" s="7" t="s">
        <v>181</v>
      </c>
      <c r="CA295" s="7" t="s">
        <v>181</v>
      </c>
      <c r="CB295" s="7"/>
      <c r="CC295" s="7"/>
      <c r="CD295" s="7"/>
      <c r="CE295" s="7"/>
      <c r="CF295" s="7"/>
      <c r="CG295" s="7"/>
      <c r="CH295" s="7" t="s">
        <v>181</v>
      </c>
      <c r="CI295" s="6" t="s">
        <v>181</v>
      </c>
      <c r="CP295" s="172"/>
      <c r="CX295" s="68" t="s">
        <v>181</v>
      </c>
      <c r="CY295" s="88"/>
      <c r="CZ295" s="88"/>
      <c r="DA295" s="88"/>
      <c r="DB295" s="61"/>
      <c r="DE295" s="61" t="s">
        <v>1162</v>
      </c>
      <c r="DF295" s="61" t="s">
        <v>1163</v>
      </c>
      <c r="DG295" s="61" t="s">
        <v>750</v>
      </c>
      <c r="DH295" s="61"/>
      <c r="DI295" s="61" t="s">
        <v>1166</v>
      </c>
      <c r="DJ295" s="61"/>
      <c r="DK295" s="61"/>
      <c r="DL295" s="61" t="s">
        <v>181</v>
      </c>
      <c r="DM295" s="61"/>
      <c r="DN295" s="61" t="s">
        <v>189</v>
      </c>
      <c r="DO295" s="61"/>
      <c r="DP295" s="61"/>
      <c r="DQ295" s="61"/>
      <c r="DR295" s="69"/>
    </row>
    <row r="296" spans="1:122" hidden="1">
      <c r="A296" s="8">
        <v>10199</v>
      </c>
      <c r="B296" s="7" t="s">
        <v>1167</v>
      </c>
      <c r="W296" s="7" t="s">
        <v>999</v>
      </c>
      <c r="X296" s="7" t="s">
        <v>1160</v>
      </c>
      <c r="Z296" s="6" t="s">
        <v>877</v>
      </c>
      <c r="AA296" s="7" t="s">
        <v>192</v>
      </c>
      <c r="AC296" s="7" t="s">
        <v>499</v>
      </c>
      <c r="AE296" s="26" t="s">
        <v>1168</v>
      </c>
      <c r="AF296" s="78"/>
      <c r="AG296" s="78"/>
      <c r="AH296" s="111" t="s">
        <v>181</v>
      </c>
      <c r="AK296" s="5" t="s">
        <v>181</v>
      </c>
      <c r="AL296" s="7" t="s">
        <v>181</v>
      </c>
      <c r="BF296" s="7" t="s">
        <v>189</v>
      </c>
      <c r="BG296" s="7" t="s">
        <v>189</v>
      </c>
      <c r="BH296" s="7" t="s">
        <v>189</v>
      </c>
      <c r="BI296" s="7" t="s">
        <v>189</v>
      </c>
      <c r="BJ296" s="7" t="s">
        <v>189</v>
      </c>
      <c r="BK296" s="7" t="s">
        <v>189</v>
      </c>
      <c r="BL296" s="7" t="s">
        <v>189</v>
      </c>
      <c r="BR296" s="7" t="s">
        <v>181</v>
      </c>
      <c r="BS296" s="7"/>
      <c r="BT296" s="7"/>
      <c r="BU296" s="7" t="s">
        <v>181</v>
      </c>
      <c r="BV296" s="7"/>
      <c r="BW296" s="7"/>
      <c r="BY296" s="7"/>
      <c r="BZ296" s="7" t="s">
        <v>181</v>
      </c>
      <c r="CA296" s="7" t="s">
        <v>181</v>
      </c>
      <c r="CB296" s="7"/>
      <c r="CC296" s="7"/>
      <c r="CD296" s="7"/>
      <c r="CE296" s="7"/>
      <c r="CF296" s="7"/>
      <c r="CG296" s="7"/>
      <c r="CH296" s="7" t="s">
        <v>181</v>
      </c>
      <c r="CI296" s="6" t="s">
        <v>181</v>
      </c>
      <c r="CP296" s="167" t="s">
        <v>1169</v>
      </c>
      <c r="CQ296" s="5" t="s">
        <v>234</v>
      </c>
      <c r="CX296" s="68" t="s">
        <v>181</v>
      </c>
      <c r="CY296" s="88"/>
      <c r="CZ296" s="88"/>
      <c r="DA296" s="88"/>
      <c r="DB296" s="61"/>
      <c r="DE296" s="61" t="s">
        <v>1170</v>
      </c>
      <c r="DF296" s="61" t="s">
        <v>1171</v>
      </c>
      <c r="DG296" s="61" t="s">
        <v>750</v>
      </c>
      <c r="DH296" s="61"/>
      <c r="DI296" s="61" t="s">
        <v>1172</v>
      </c>
      <c r="DJ296" s="61"/>
      <c r="DK296" s="61"/>
      <c r="DL296" s="61" t="s">
        <v>181</v>
      </c>
      <c r="DM296" s="61"/>
      <c r="DN296" s="61" t="s">
        <v>189</v>
      </c>
      <c r="DO296" s="61"/>
      <c r="DP296" s="61" t="s">
        <v>1173</v>
      </c>
      <c r="DQ296" s="61"/>
      <c r="DR296" s="69" t="s">
        <v>1174</v>
      </c>
    </row>
    <row r="297" spans="1:122" hidden="1">
      <c r="A297" s="8">
        <v>10200</v>
      </c>
      <c r="B297" s="7" t="s">
        <v>1175</v>
      </c>
      <c r="W297" s="7" t="s">
        <v>999</v>
      </c>
      <c r="X297" s="7" t="s">
        <v>1160</v>
      </c>
      <c r="Z297" s="6" t="s">
        <v>877</v>
      </c>
      <c r="AA297" s="7" t="s">
        <v>180</v>
      </c>
      <c r="AC297" s="7" t="s">
        <v>499</v>
      </c>
      <c r="AF297" s="78"/>
      <c r="AH297" s="111" t="s">
        <v>181</v>
      </c>
      <c r="AK297" s="5" t="s">
        <v>181</v>
      </c>
      <c r="AL297" s="7" t="s">
        <v>181</v>
      </c>
      <c r="BF297" s="7" t="s">
        <v>189</v>
      </c>
      <c r="BG297" s="7" t="s">
        <v>189</v>
      </c>
      <c r="BH297" s="7" t="s">
        <v>189</v>
      </c>
      <c r="BI297" s="7" t="s">
        <v>189</v>
      </c>
      <c r="BJ297" s="7" t="s">
        <v>189</v>
      </c>
      <c r="BK297" s="7" t="s">
        <v>189</v>
      </c>
      <c r="BL297" s="7" t="s">
        <v>189</v>
      </c>
      <c r="BR297" s="7" t="s">
        <v>181</v>
      </c>
      <c r="BS297" s="7"/>
      <c r="BT297" s="7"/>
      <c r="BU297" s="7" t="s">
        <v>181</v>
      </c>
      <c r="BV297" s="7"/>
      <c r="BW297" s="7"/>
      <c r="BY297" s="7"/>
      <c r="BZ297" s="7" t="s">
        <v>181</v>
      </c>
      <c r="CA297" s="7" t="s">
        <v>181</v>
      </c>
      <c r="CB297" s="7"/>
      <c r="CC297" s="7"/>
      <c r="CD297" s="7"/>
      <c r="CE297" s="7"/>
      <c r="CF297" s="7"/>
      <c r="CG297" s="7"/>
      <c r="CH297" s="7" t="s">
        <v>181</v>
      </c>
      <c r="CI297" s="6" t="s">
        <v>181</v>
      </c>
      <c r="CP297" s="167" t="s">
        <v>1176</v>
      </c>
      <c r="CQ297" s="5" t="s">
        <v>234</v>
      </c>
      <c r="CX297" s="68" t="s">
        <v>181</v>
      </c>
      <c r="CY297" s="88"/>
      <c r="CZ297" s="88"/>
      <c r="DA297" s="88"/>
      <c r="DB297" s="61"/>
      <c r="DE297" s="61" t="s">
        <v>1177</v>
      </c>
      <c r="DF297" s="61" t="s">
        <v>1163</v>
      </c>
      <c r="DG297" s="61" t="s">
        <v>750</v>
      </c>
      <c r="DH297" s="61"/>
      <c r="DI297" s="61" t="s">
        <v>1178</v>
      </c>
      <c r="DJ297" s="61"/>
      <c r="DK297" s="61"/>
      <c r="DL297" s="61" t="s">
        <v>181</v>
      </c>
      <c r="DM297" s="61"/>
      <c r="DN297" s="61" t="s">
        <v>189</v>
      </c>
      <c r="DO297" s="61"/>
      <c r="DP297" s="61"/>
      <c r="DQ297" s="61"/>
      <c r="DR297" s="69"/>
    </row>
    <row r="298" spans="1:122" hidden="1">
      <c r="A298" s="8">
        <v>10201</v>
      </c>
      <c r="B298" s="7" t="s">
        <v>1179</v>
      </c>
      <c r="W298" s="7" t="s">
        <v>999</v>
      </c>
      <c r="X298" s="7" t="s">
        <v>1160</v>
      </c>
      <c r="Y298" s="7" t="s">
        <v>1180</v>
      </c>
      <c r="Z298" s="6" t="s">
        <v>877</v>
      </c>
      <c r="AA298" s="7" t="s">
        <v>192</v>
      </c>
      <c r="AC298" s="7" t="s">
        <v>499</v>
      </c>
      <c r="AE298" s="26" t="s">
        <v>1168</v>
      </c>
      <c r="AF298" s="78"/>
      <c r="AG298" s="78"/>
      <c r="AH298" s="111" t="s">
        <v>181</v>
      </c>
      <c r="AK298" s="5" t="s">
        <v>181</v>
      </c>
      <c r="AL298" s="7" t="s">
        <v>181</v>
      </c>
      <c r="BF298" s="7" t="s">
        <v>189</v>
      </c>
      <c r="BG298" s="7" t="s">
        <v>189</v>
      </c>
      <c r="BH298" s="7" t="s">
        <v>189</v>
      </c>
      <c r="BI298" s="7" t="s">
        <v>189</v>
      </c>
      <c r="BJ298" s="7" t="s">
        <v>189</v>
      </c>
      <c r="BK298" s="7" t="s">
        <v>189</v>
      </c>
      <c r="BL298" s="7" t="s">
        <v>189</v>
      </c>
      <c r="BR298" s="7" t="s">
        <v>181</v>
      </c>
      <c r="BS298" s="7"/>
      <c r="BT298" s="7"/>
      <c r="BU298" s="7"/>
      <c r="BV298" s="7"/>
      <c r="BW298" s="7"/>
      <c r="BY298" s="7"/>
      <c r="BZ298" s="7" t="s">
        <v>181</v>
      </c>
      <c r="CA298" s="7" t="s">
        <v>181</v>
      </c>
      <c r="CB298" s="7"/>
      <c r="CC298" s="7"/>
      <c r="CD298" s="7"/>
      <c r="CE298" s="7"/>
      <c r="CF298" s="7"/>
      <c r="CG298" s="7"/>
      <c r="CH298" s="7" t="s">
        <v>181</v>
      </c>
      <c r="CI298" s="6" t="s">
        <v>181</v>
      </c>
      <c r="CP298" s="172"/>
      <c r="CX298" s="68" t="s">
        <v>181</v>
      </c>
      <c r="CY298" s="88"/>
      <c r="CZ298" s="88"/>
      <c r="DA298" s="88"/>
      <c r="DB298" s="61"/>
      <c r="DE298" s="61" t="s">
        <v>1181</v>
      </c>
      <c r="DF298" s="61" t="s">
        <v>901</v>
      </c>
      <c r="DG298" s="61" t="s">
        <v>750</v>
      </c>
      <c r="DH298" s="61"/>
      <c r="DI298" s="61" t="s">
        <v>1182</v>
      </c>
      <c r="DJ298" s="61"/>
      <c r="DK298" s="61"/>
      <c r="DL298" s="61" t="s">
        <v>181</v>
      </c>
      <c r="DM298" s="61"/>
      <c r="DN298" s="61" t="s">
        <v>189</v>
      </c>
      <c r="DO298" s="61"/>
      <c r="DP298" s="61" t="s">
        <v>1173</v>
      </c>
      <c r="DQ298" s="61"/>
      <c r="DR298" s="69"/>
    </row>
    <row r="299" spans="1:122" hidden="1">
      <c r="A299" s="8">
        <v>10203</v>
      </c>
      <c r="B299" s="7" t="s">
        <v>1105</v>
      </c>
      <c r="W299" s="7" t="s">
        <v>999</v>
      </c>
      <c r="X299" s="7" t="s">
        <v>1160</v>
      </c>
      <c r="Y299" s="7" t="s">
        <v>1180</v>
      </c>
      <c r="Z299" s="6" t="s">
        <v>877</v>
      </c>
      <c r="AA299" s="7" t="s">
        <v>180</v>
      </c>
      <c r="AC299" s="7" t="s">
        <v>499</v>
      </c>
      <c r="AF299" s="78"/>
      <c r="AH299" s="111" t="s">
        <v>181</v>
      </c>
      <c r="AK299" s="5" t="s">
        <v>181</v>
      </c>
      <c r="AL299" s="7" t="s">
        <v>181</v>
      </c>
      <c r="BF299" s="7" t="s">
        <v>189</v>
      </c>
      <c r="BG299" s="7" t="s">
        <v>189</v>
      </c>
      <c r="BH299" s="7" t="s">
        <v>189</v>
      </c>
      <c r="BI299" s="7" t="s">
        <v>189</v>
      </c>
      <c r="BJ299" s="7" t="s">
        <v>189</v>
      </c>
      <c r="BK299" s="7" t="s">
        <v>189</v>
      </c>
      <c r="BL299" s="7" t="s">
        <v>189</v>
      </c>
      <c r="BR299" s="7" t="s">
        <v>181</v>
      </c>
      <c r="BS299" s="7"/>
      <c r="BT299" s="7"/>
      <c r="BU299" s="7"/>
      <c r="BV299" s="7"/>
      <c r="BW299" s="7"/>
      <c r="BY299" s="7"/>
      <c r="BZ299" s="7"/>
      <c r="CA299" s="7"/>
      <c r="CB299" s="7"/>
      <c r="CC299" s="7"/>
      <c r="CD299" s="7"/>
      <c r="CE299" s="7"/>
      <c r="CF299" s="7"/>
      <c r="CG299" s="7"/>
      <c r="CH299" s="7" t="s">
        <v>181</v>
      </c>
      <c r="CI299" s="6" t="s">
        <v>181</v>
      </c>
      <c r="CO299" s="5" t="s">
        <v>812</v>
      </c>
      <c r="CP299" s="172"/>
      <c r="CQ299" s="5" t="s">
        <v>234</v>
      </c>
      <c r="CX299" s="68" t="s">
        <v>181</v>
      </c>
      <c r="CY299" s="88"/>
      <c r="CZ299" s="88"/>
      <c r="DA299" s="88"/>
      <c r="DB299" s="61"/>
      <c r="DE299" s="61" t="s">
        <v>1183</v>
      </c>
      <c r="DF299" s="61" t="s">
        <v>901</v>
      </c>
      <c r="DG299" s="61" t="s">
        <v>750</v>
      </c>
      <c r="DH299" s="61"/>
      <c r="DI299" s="80" t="s">
        <v>1184</v>
      </c>
      <c r="DJ299" s="61"/>
      <c r="DK299" s="61"/>
      <c r="DL299" s="61" t="s">
        <v>181</v>
      </c>
      <c r="DM299" s="61"/>
      <c r="DN299" s="61" t="s">
        <v>189</v>
      </c>
      <c r="DO299" s="61"/>
      <c r="DP299" s="61"/>
      <c r="DQ299" s="61"/>
      <c r="DR299" s="69"/>
    </row>
    <row r="300" spans="1:122" hidden="1">
      <c r="A300" s="8">
        <v>10204</v>
      </c>
      <c r="B300" s="7" t="s">
        <v>820</v>
      </c>
      <c r="W300" s="7" t="s">
        <v>999</v>
      </c>
      <c r="X300" s="7" t="s">
        <v>1160</v>
      </c>
      <c r="Y300" s="7" t="s">
        <v>1180</v>
      </c>
      <c r="Z300" s="6" t="s">
        <v>877</v>
      </c>
      <c r="AA300" s="7" t="s">
        <v>180</v>
      </c>
      <c r="AC300" s="7" t="s">
        <v>499</v>
      </c>
      <c r="AF300" s="78"/>
      <c r="AH300" s="111" t="s">
        <v>181</v>
      </c>
      <c r="AK300" s="5" t="s">
        <v>181</v>
      </c>
      <c r="AL300" s="7" t="s">
        <v>181</v>
      </c>
      <c r="BF300" s="7" t="s">
        <v>189</v>
      </c>
      <c r="BG300" s="7" t="s">
        <v>189</v>
      </c>
      <c r="BH300" s="7" t="s">
        <v>189</v>
      </c>
      <c r="BI300" s="7" t="s">
        <v>189</v>
      </c>
      <c r="BJ300" s="7" t="s">
        <v>189</v>
      </c>
      <c r="BK300" s="7" t="s">
        <v>189</v>
      </c>
      <c r="BL300" s="7" t="s">
        <v>189</v>
      </c>
      <c r="BR300" s="7" t="s">
        <v>181</v>
      </c>
      <c r="BS300" s="7"/>
      <c r="BT300" s="7"/>
      <c r="BU300" s="7"/>
      <c r="BV300" s="7"/>
      <c r="BW300" s="7"/>
      <c r="BY300" s="7"/>
      <c r="BZ300" s="7"/>
      <c r="CA300" s="7"/>
      <c r="CB300" s="7"/>
      <c r="CC300" s="7"/>
      <c r="CD300" s="7"/>
      <c r="CE300" s="7"/>
      <c r="CF300" s="7"/>
      <c r="CG300" s="7"/>
      <c r="CH300" s="7" t="s">
        <v>181</v>
      </c>
      <c r="CI300" s="6" t="s">
        <v>181</v>
      </c>
      <c r="CO300" s="5" t="s">
        <v>812</v>
      </c>
      <c r="CP300" s="172"/>
      <c r="CQ300" s="5" t="s">
        <v>234</v>
      </c>
      <c r="CX300" s="68" t="s">
        <v>181</v>
      </c>
      <c r="CY300" s="88"/>
      <c r="CZ300" s="88"/>
      <c r="DA300" s="88"/>
      <c r="DB300" s="61" t="s">
        <v>246</v>
      </c>
      <c r="DE300" s="80" t="s">
        <v>1185</v>
      </c>
      <c r="DF300" s="80" t="s">
        <v>823</v>
      </c>
      <c r="DG300" s="80" t="s">
        <v>750</v>
      </c>
      <c r="DH300" s="61"/>
      <c r="DI300" s="80" t="s">
        <v>1186</v>
      </c>
      <c r="DJ300" s="61" t="s">
        <v>181</v>
      </c>
      <c r="DK300" s="61"/>
      <c r="DL300" s="61" t="s">
        <v>181</v>
      </c>
      <c r="DM300" s="61"/>
      <c r="DN300" s="61" t="s">
        <v>181</v>
      </c>
      <c r="DO300" s="61"/>
      <c r="DP300" s="61"/>
      <c r="DQ300" s="61"/>
      <c r="DR300" s="69" t="s">
        <v>246</v>
      </c>
    </row>
    <row r="301" spans="1:122" hidden="1">
      <c r="A301" s="8">
        <v>10205</v>
      </c>
      <c r="B301" s="7" t="s">
        <v>825</v>
      </c>
      <c r="W301" s="7" t="s">
        <v>999</v>
      </c>
      <c r="X301" s="7" t="s">
        <v>1160</v>
      </c>
      <c r="Y301" s="7" t="s">
        <v>1180</v>
      </c>
      <c r="Z301" s="6" t="s">
        <v>877</v>
      </c>
      <c r="AA301" s="7" t="s">
        <v>180</v>
      </c>
      <c r="AC301" s="7" t="s">
        <v>499</v>
      </c>
      <c r="AF301" s="78"/>
      <c r="AH301" s="111" t="s">
        <v>181</v>
      </c>
      <c r="AK301" s="5" t="s">
        <v>181</v>
      </c>
      <c r="AL301" s="7" t="s">
        <v>181</v>
      </c>
      <c r="BF301" s="7" t="s">
        <v>189</v>
      </c>
      <c r="BG301" s="7" t="s">
        <v>189</v>
      </c>
      <c r="BH301" s="7" t="s">
        <v>189</v>
      </c>
      <c r="BI301" s="7" t="s">
        <v>189</v>
      </c>
      <c r="BJ301" s="7" t="s">
        <v>189</v>
      </c>
      <c r="BK301" s="7" t="s">
        <v>189</v>
      </c>
      <c r="BL301" s="7" t="s">
        <v>189</v>
      </c>
      <c r="BR301" s="7" t="s">
        <v>181</v>
      </c>
      <c r="BS301" s="7"/>
      <c r="BT301" s="7"/>
      <c r="BU301" s="7"/>
      <c r="BV301" s="7"/>
      <c r="BW301" s="7"/>
      <c r="BY301" s="7"/>
      <c r="BZ301" s="7"/>
      <c r="CA301" s="7"/>
      <c r="CB301" s="7"/>
      <c r="CC301" s="7"/>
      <c r="CD301" s="7"/>
      <c r="CE301" s="7"/>
      <c r="CF301" s="7"/>
      <c r="CG301" s="7"/>
      <c r="CH301" s="7" t="s">
        <v>181</v>
      </c>
      <c r="CI301" s="6" t="s">
        <v>181</v>
      </c>
      <c r="CO301" s="5" t="s">
        <v>812</v>
      </c>
      <c r="CP301" s="172"/>
      <c r="CQ301" s="5" t="s">
        <v>234</v>
      </c>
      <c r="CX301" s="68" t="s">
        <v>181</v>
      </c>
      <c r="CY301" s="88"/>
      <c r="CZ301" s="88"/>
      <c r="DA301" s="88"/>
      <c r="DB301" s="61" t="s">
        <v>246</v>
      </c>
      <c r="DE301" s="80" t="s">
        <v>1187</v>
      </c>
      <c r="DF301" s="80" t="s">
        <v>827</v>
      </c>
      <c r="DG301" s="80" t="s">
        <v>750</v>
      </c>
      <c r="DH301" s="61"/>
      <c r="DI301" s="80" t="s">
        <v>1188</v>
      </c>
      <c r="DJ301" s="61" t="s">
        <v>181</v>
      </c>
      <c r="DK301" s="61"/>
      <c r="DL301" s="61" t="s">
        <v>181</v>
      </c>
      <c r="DM301" s="61"/>
      <c r="DN301" s="61" t="s">
        <v>181</v>
      </c>
      <c r="DO301" s="61"/>
      <c r="DP301" s="61"/>
      <c r="DQ301" s="61"/>
      <c r="DR301" s="69" t="s">
        <v>246</v>
      </c>
    </row>
    <row r="302" spans="1:122" hidden="1">
      <c r="A302" s="8">
        <v>10206</v>
      </c>
      <c r="B302" s="7" t="s">
        <v>763</v>
      </c>
      <c r="W302" s="7" t="s">
        <v>999</v>
      </c>
      <c r="X302" s="7" t="s">
        <v>1160</v>
      </c>
      <c r="Y302" s="7" t="s">
        <v>1180</v>
      </c>
      <c r="Z302" s="6" t="s">
        <v>877</v>
      </c>
      <c r="AA302" s="7" t="s">
        <v>180</v>
      </c>
      <c r="AC302" s="7" t="s">
        <v>499</v>
      </c>
      <c r="AF302" s="78"/>
      <c r="AH302" s="111" t="s">
        <v>181</v>
      </c>
      <c r="AK302" s="5" t="s">
        <v>181</v>
      </c>
      <c r="AL302" s="7" t="s">
        <v>181</v>
      </c>
      <c r="BF302" s="7" t="s">
        <v>189</v>
      </c>
      <c r="BG302" s="7" t="s">
        <v>189</v>
      </c>
      <c r="BH302" s="7" t="s">
        <v>189</v>
      </c>
      <c r="BI302" s="7" t="s">
        <v>189</v>
      </c>
      <c r="BJ302" s="7" t="s">
        <v>189</v>
      </c>
      <c r="BK302" s="7" t="s">
        <v>189</v>
      </c>
      <c r="BL302" s="7" t="s">
        <v>189</v>
      </c>
      <c r="BR302" s="7" t="s">
        <v>181</v>
      </c>
      <c r="BS302" s="7"/>
      <c r="BT302" s="7"/>
      <c r="BU302" s="7"/>
      <c r="BV302" s="7"/>
      <c r="BW302" s="7"/>
      <c r="BY302" s="7"/>
      <c r="BZ302" s="7"/>
      <c r="CA302" s="7"/>
      <c r="CB302" s="7"/>
      <c r="CC302" s="7"/>
      <c r="CD302" s="7"/>
      <c r="CE302" s="7"/>
      <c r="CF302" s="7"/>
      <c r="CG302" s="7"/>
      <c r="CH302" s="7" t="s">
        <v>181</v>
      </c>
      <c r="CI302" s="6" t="s">
        <v>181</v>
      </c>
      <c r="CO302" s="5" t="s">
        <v>812</v>
      </c>
      <c r="CP302" s="172"/>
      <c r="CQ302" s="5" t="s">
        <v>234</v>
      </c>
      <c r="CX302" s="68" t="s">
        <v>181</v>
      </c>
      <c r="CY302" s="88"/>
      <c r="CZ302" s="88"/>
      <c r="DA302" s="88"/>
      <c r="DB302" s="61"/>
      <c r="DE302" s="61" t="s">
        <v>1189</v>
      </c>
      <c r="DF302" s="61" t="s">
        <v>1066</v>
      </c>
      <c r="DG302" s="61" t="s">
        <v>750</v>
      </c>
      <c r="DH302" s="61"/>
      <c r="DI302" s="61" t="s">
        <v>1190</v>
      </c>
      <c r="DJ302" s="61"/>
      <c r="DK302" s="61"/>
      <c r="DL302" s="61" t="s">
        <v>181</v>
      </c>
      <c r="DM302" s="61"/>
      <c r="DN302" s="61" t="s">
        <v>189</v>
      </c>
      <c r="DO302" s="61"/>
      <c r="DP302" s="61"/>
      <c r="DQ302" s="61"/>
      <c r="DR302" s="69"/>
    </row>
    <row r="303" spans="1:122" hidden="1">
      <c r="A303" s="8">
        <v>10208</v>
      </c>
      <c r="B303" s="7" t="s">
        <v>831</v>
      </c>
      <c r="W303" s="7" t="s">
        <v>999</v>
      </c>
      <c r="X303" s="7" t="s">
        <v>1160</v>
      </c>
      <c r="Y303" s="7" t="s">
        <v>1180</v>
      </c>
      <c r="Z303" s="6" t="s">
        <v>877</v>
      </c>
      <c r="AA303" s="7" t="s">
        <v>180</v>
      </c>
      <c r="AC303" s="7" t="s">
        <v>499</v>
      </c>
      <c r="AF303" s="78"/>
      <c r="AH303" s="111" t="s">
        <v>181</v>
      </c>
      <c r="AK303" s="5" t="s">
        <v>181</v>
      </c>
      <c r="AL303" s="7" t="s">
        <v>181</v>
      </c>
      <c r="BF303" s="7" t="s">
        <v>189</v>
      </c>
      <c r="BG303" s="7" t="s">
        <v>189</v>
      </c>
      <c r="BH303" s="7" t="s">
        <v>189</v>
      </c>
      <c r="BI303" s="7" t="s">
        <v>189</v>
      </c>
      <c r="BJ303" s="7" t="s">
        <v>189</v>
      </c>
      <c r="BK303" s="7" t="s">
        <v>189</v>
      </c>
      <c r="BL303" s="7" t="s">
        <v>189</v>
      </c>
      <c r="BR303" s="7" t="s">
        <v>181</v>
      </c>
      <c r="BS303" s="7"/>
      <c r="BT303" s="7"/>
      <c r="BU303" s="7"/>
      <c r="BV303" s="7"/>
      <c r="BW303" s="7"/>
      <c r="BY303" s="7"/>
      <c r="BZ303" s="7"/>
      <c r="CA303" s="7"/>
      <c r="CB303" s="7"/>
      <c r="CC303" s="7"/>
      <c r="CD303" s="7"/>
      <c r="CE303" s="7"/>
      <c r="CF303" s="7"/>
      <c r="CG303" s="7"/>
      <c r="CH303" s="7" t="s">
        <v>181</v>
      </c>
      <c r="CI303" s="6" t="s">
        <v>181</v>
      </c>
      <c r="CO303" s="5" t="s">
        <v>812</v>
      </c>
      <c r="CP303" s="172"/>
      <c r="CQ303" s="5" t="s">
        <v>234</v>
      </c>
      <c r="CX303" s="68" t="s">
        <v>181</v>
      </c>
      <c r="CY303" s="88"/>
      <c r="CZ303" s="88"/>
      <c r="DA303" s="88"/>
      <c r="DB303" s="61"/>
      <c r="DE303" s="61" t="s">
        <v>1191</v>
      </c>
      <c r="DF303" s="61" t="s">
        <v>1066</v>
      </c>
      <c r="DG303" s="61" t="s">
        <v>750</v>
      </c>
      <c r="DH303" s="61"/>
      <c r="DI303" s="80" t="s">
        <v>1192</v>
      </c>
      <c r="DJ303" s="61"/>
      <c r="DK303" s="61"/>
      <c r="DL303" s="61" t="s">
        <v>181</v>
      </c>
      <c r="DM303" s="61"/>
      <c r="DN303" s="61" t="s">
        <v>189</v>
      </c>
      <c r="DO303" s="61"/>
      <c r="DP303" s="61"/>
      <c r="DQ303" s="61"/>
      <c r="DR303" s="69"/>
    </row>
    <row r="304" spans="1:122" hidden="1">
      <c r="A304" s="8">
        <v>10209</v>
      </c>
      <c r="B304" s="7" t="s">
        <v>756</v>
      </c>
      <c r="W304" s="7" t="s">
        <v>999</v>
      </c>
      <c r="X304" s="7" t="s">
        <v>1160</v>
      </c>
      <c r="Y304" s="7" t="s">
        <v>1180</v>
      </c>
      <c r="Z304" s="6" t="s">
        <v>877</v>
      </c>
      <c r="AA304" s="7" t="s">
        <v>192</v>
      </c>
      <c r="AC304" s="7" t="s">
        <v>499</v>
      </c>
      <c r="AE304" s="26" t="s">
        <v>758</v>
      </c>
      <c r="AF304" s="78"/>
      <c r="AG304" s="78"/>
      <c r="AH304" s="111" t="s">
        <v>181</v>
      </c>
      <c r="AK304" s="5" t="s">
        <v>181</v>
      </c>
      <c r="AL304" s="7" t="s">
        <v>181</v>
      </c>
      <c r="BF304" s="7" t="s">
        <v>189</v>
      </c>
      <c r="BG304" s="7" t="s">
        <v>189</v>
      </c>
      <c r="BH304" s="7" t="s">
        <v>189</v>
      </c>
      <c r="BI304" s="7" t="s">
        <v>189</v>
      </c>
      <c r="BJ304" s="7" t="s">
        <v>189</v>
      </c>
      <c r="BK304" s="7" t="s">
        <v>189</v>
      </c>
      <c r="BL304" s="7" t="s">
        <v>189</v>
      </c>
      <c r="BR304" s="7" t="s">
        <v>181</v>
      </c>
      <c r="BS304" s="7"/>
      <c r="BT304" s="7"/>
      <c r="BU304" s="7"/>
      <c r="BV304" s="7"/>
      <c r="BW304" s="7"/>
      <c r="BY304" s="7"/>
      <c r="BZ304" s="7"/>
      <c r="CA304" s="7"/>
      <c r="CB304" s="7"/>
      <c r="CC304" s="7"/>
      <c r="CD304" s="7"/>
      <c r="CE304" s="7"/>
      <c r="CF304" s="7"/>
      <c r="CG304" s="7"/>
      <c r="CH304" s="7" t="s">
        <v>181</v>
      </c>
      <c r="CI304" s="6" t="s">
        <v>181</v>
      </c>
      <c r="CO304" s="5" t="s">
        <v>812</v>
      </c>
      <c r="CP304" s="172"/>
      <c r="CQ304" s="5" t="s">
        <v>234</v>
      </c>
      <c r="CX304" s="68" t="s">
        <v>181</v>
      </c>
      <c r="CY304" s="88"/>
      <c r="CZ304" s="88"/>
      <c r="DA304" s="88"/>
      <c r="DB304" s="61"/>
      <c r="DE304" s="61" t="s">
        <v>1193</v>
      </c>
      <c r="DF304" s="61" t="s">
        <v>220</v>
      </c>
      <c r="DG304" s="61" t="s">
        <v>221</v>
      </c>
      <c r="DH304" s="61"/>
      <c r="DI304" s="61" t="s">
        <v>1194</v>
      </c>
      <c r="DJ304" s="61"/>
      <c r="DK304" s="61"/>
      <c r="DL304" s="61" t="s">
        <v>181</v>
      </c>
      <c r="DM304" s="61"/>
      <c r="DN304" s="61" t="s">
        <v>189</v>
      </c>
      <c r="DO304" s="61"/>
      <c r="DP304" s="61" t="s">
        <v>762</v>
      </c>
      <c r="DQ304" s="61"/>
      <c r="DR304" s="69"/>
    </row>
    <row r="305" spans="1:122" hidden="1">
      <c r="A305" s="8">
        <v>10460</v>
      </c>
      <c r="B305" s="7" t="s">
        <v>1195</v>
      </c>
      <c r="W305" s="7" t="s">
        <v>999</v>
      </c>
      <c r="X305" s="7" t="s">
        <v>1196</v>
      </c>
      <c r="Z305" s="6" t="s">
        <v>1197</v>
      </c>
      <c r="AA305" s="7" t="s">
        <v>192</v>
      </c>
      <c r="AE305" s="26" t="s">
        <v>1198</v>
      </c>
      <c r="AF305" s="78"/>
      <c r="AG305" s="78"/>
      <c r="AM305" s="7" t="s">
        <v>181</v>
      </c>
      <c r="AN305" s="6" t="s">
        <v>181</v>
      </c>
      <c r="BF305" s="7" t="s">
        <v>189</v>
      </c>
      <c r="BG305" s="7" t="s">
        <v>189</v>
      </c>
      <c r="BH305" s="7" t="s">
        <v>189</v>
      </c>
      <c r="BI305" s="7" t="s">
        <v>189</v>
      </c>
      <c r="BJ305" s="7" t="s">
        <v>189</v>
      </c>
      <c r="BK305" s="7" t="s">
        <v>189</v>
      </c>
      <c r="BL305" s="7" t="s">
        <v>189</v>
      </c>
      <c r="BR305" s="7"/>
      <c r="BS305" s="7"/>
      <c r="BT305" s="7"/>
      <c r="BU305" s="7"/>
      <c r="BV305" s="7"/>
      <c r="BW305" s="7"/>
      <c r="BY305" s="7"/>
      <c r="BZ305" s="7"/>
      <c r="CA305" s="7"/>
      <c r="CB305" s="7"/>
      <c r="CC305" s="7"/>
      <c r="CD305" s="7"/>
      <c r="CE305" s="7"/>
      <c r="CF305" s="7"/>
      <c r="CG305" s="7"/>
      <c r="CH305" s="7"/>
      <c r="CO305" s="5" t="s">
        <v>1199</v>
      </c>
      <c r="CP305" s="167" t="s">
        <v>1200</v>
      </c>
      <c r="CQ305" s="5" t="s">
        <v>234</v>
      </c>
      <c r="CX305" s="68"/>
      <c r="CY305" s="88"/>
      <c r="CZ305" s="88"/>
      <c r="DA305" s="88"/>
      <c r="DB305" s="61"/>
      <c r="DE305" s="61"/>
      <c r="DF305" s="61"/>
      <c r="DG305" s="61"/>
      <c r="DH305" s="61"/>
      <c r="DI305" s="61"/>
      <c r="DJ305" s="61"/>
      <c r="DK305" s="61"/>
      <c r="DL305" s="61"/>
      <c r="DM305" s="61"/>
      <c r="DN305" s="61"/>
      <c r="DO305" s="61"/>
      <c r="DP305" s="61"/>
      <c r="DQ305" s="61"/>
      <c r="DR305" s="69"/>
    </row>
    <row r="306" spans="1:122" hidden="1">
      <c r="A306" s="8">
        <v>10210</v>
      </c>
      <c r="B306" s="7" t="s">
        <v>1201</v>
      </c>
      <c r="W306" s="7" t="s">
        <v>999</v>
      </c>
      <c r="X306" s="7" t="s">
        <v>1196</v>
      </c>
      <c r="Z306" s="6" t="s">
        <v>1202</v>
      </c>
      <c r="AA306" s="7" t="s">
        <v>308</v>
      </c>
      <c r="AF306" s="78"/>
      <c r="AH306" s="111" t="s">
        <v>181</v>
      </c>
      <c r="AL306" s="7" t="s">
        <v>181</v>
      </c>
      <c r="AM306" s="7" t="s">
        <v>181</v>
      </c>
      <c r="AN306" s="6" t="s">
        <v>181</v>
      </c>
      <c r="BF306" s="7" t="s">
        <v>189</v>
      </c>
      <c r="BG306" s="7" t="s">
        <v>189</v>
      </c>
      <c r="BH306" s="7" t="s">
        <v>189</v>
      </c>
      <c r="BI306" s="7" t="s">
        <v>189</v>
      </c>
      <c r="BJ306" s="7" t="s">
        <v>189</v>
      </c>
      <c r="BK306" s="7" t="s">
        <v>189</v>
      </c>
      <c r="BL306" s="7" t="s">
        <v>189</v>
      </c>
      <c r="BR306" s="7"/>
      <c r="BS306" s="7"/>
      <c r="BT306" s="7"/>
      <c r="BU306" s="7"/>
      <c r="BV306" s="7"/>
      <c r="BW306" s="7"/>
      <c r="BY306" s="7"/>
      <c r="BZ306" s="7"/>
      <c r="CA306" s="7"/>
      <c r="CB306" s="7"/>
      <c r="CC306" s="7"/>
      <c r="CD306" s="7"/>
      <c r="CE306" s="7"/>
      <c r="CF306" s="7"/>
      <c r="CG306" s="7"/>
      <c r="CH306" s="7"/>
      <c r="CP306" s="167" t="s">
        <v>1203</v>
      </c>
      <c r="CQ306" s="5" t="s">
        <v>234</v>
      </c>
      <c r="CX306" s="68" t="s">
        <v>181</v>
      </c>
      <c r="CY306" s="88"/>
      <c r="CZ306" s="88" t="s">
        <v>181</v>
      </c>
      <c r="DA306" s="88"/>
      <c r="DB306" s="62" t="s">
        <v>1204</v>
      </c>
      <c r="DC306" s="80" t="s">
        <v>968</v>
      </c>
      <c r="DD306" s="80" t="s">
        <v>221</v>
      </c>
      <c r="DE306" s="61" t="s">
        <v>246</v>
      </c>
      <c r="DH306" s="61"/>
      <c r="DI306" s="80" t="s">
        <v>1205</v>
      </c>
      <c r="DJ306" s="61"/>
      <c r="DK306" s="61" t="s">
        <v>181</v>
      </c>
      <c r="DL306" s="61" t="s">
        <v>181</v>
      </c>
      <c r="DM306" s="61"/>
      <c r="DN306" s="61" t="s">
        <v>181</v>
      </c>
      <c r="DO306" s="61"/>
      <c r="DP306" s="61"/>
      <c r="DQ306" s="61" t="s">
        <v>645</v>
      </c>
      <c r="DR306" s="69" t="s">
        <v>246</v>
      </c>
    </row>
    <row r="307" spans="1:122" hidden="1">
      <c r="A307" s="8">
        <v>10211</v>
      </c>
      <c r="B307" s="7" t="s">
        <v>1206</v>
      </c>
      <c r="W307" s="7" t="s">
        <v>999</v>
      </c>
      <c r="X307" s="7" t="s">
        <v>1207</v>
      </c>
      <c r="Z307" s="6" t="s">
        <v>412</v>
      </c>
      <c r="AA307" s="7" t="s">
        <v>308</v>
      </c>
      <c r="AF307" s="78"/>
      <c r="AH307" s="111" t="s">
        <v>181</v>
      </c>
      <c r="AM307" s="7" t="s">
        <v>181</v>
      </c>
      <c r="AN307" s="6" t="s">
        <v>181</v>
      </c>
      <c r="BF307" s="7" t="s">
        <v>189</v>
      </c>
      <c r="BG307" s="7" t="s">
        <v>189</v>
      </c>
      <c r="BH307" s="7" t="s">
        <v>189</v>
      </c>
      <c r="BI307" s="7" t="s">
        <v>189</v>
      </c>
      <c r="BJ307" s="7" t="s">
        <v>189</v>
      </c>
      <c r="BK307" s="7" t="s">
        <v>189</v>
      </c>
      <c r="BL307" s="7" t="s">
        <v>189</v>
      </c>
      <c r="BR307" s="7"/>
      <c r="BS307" s="7"/>
      <c r="BT307" s="7"/>
      <c r="BU307" s="7"/>
      <c r="BV307" s="7"/>
      <c r="BW307" s="7"/>
      <c r="BY307" s="7"/>
      <c r="BZ307" s="7"/>
      <c r="CA307" s="7"/>
      <c r="CB307" s="7"/>
      <c r="CC307" s="7"/>
      <c r="CD307" s="7"/>
      <c r="CE307" s="7"/>
      <c r="CF307" s="7"/>
      <c r="CG307" s="7"/>
      <c r="CH307" s="7"/>
      <c r="CO307" s="5" t="s">
        <v>1208</v>
      </c>
      <c r="CP307" s="167" t="s">
        <v>1209</v>
      </c>
      <c r="CQ307" s="5" t="s">
        <v>234</v>
      </c>
      <c r="CX307" s="68" t="s">
        <v>181</v>
      </c>
      <c r="CY307" s="88"/>
      <c r="CZ307" s="88" t="s">
        <v>181</v>
      </c>
      <c r="DA307" s="88"/>
      <c r="DB307" s="62" t="s">
        <v>1210</v>
      </c>
      <c r="DC307" s="80" t="s">
        <v>968</v>
      </c>
      <c r="DD307" s="80" t="s">
        <v>221</v>
      </c>
      <c r="DE307" s="61" t="s">
        <v>246</v>
      </c>
      <c r="DH307" s="61"/>
      <c r="DI307" s="80" t="s">
        <v>1211</v>
      </c>
      <c r="DJ307" s="61"/>
      <c r="DK307" s="61" t="s">
        <v>181</v>
      </c>
      <c r="DL307" s="61" t="s">
        <v>181</v>
      </c>
      <c r="DM307" s="61"/>
      <c r="DN307" s="61" t="s">
        <v>181</v>
      </c>
      <c r="DO307" s="61"/>
      <c r="DP307" s="61"/>
      <c r="DQ307" s="61" t="s">
        <v>645</v>
      </c>
      <c r="DR307" s="69" t="s">
        <v>246</v>
      </c>
    </row>
    <row r="308" spans="1:122" hidden="1">
      <c r="A308" s="8">
        <v>10212</v>
      </c>
      <c r="B308" s="7" t="s">
        <v>1212</v>
      </c>
      <c r="W308" s="7" t="s">
        <v>999</v>
      </c>
      <c r="X308" s="7" t="s">
        <v>1213</v>
      </c>
      <c r="Z308" s="6" t="s">
        <v>412</v>
      </c>
      <c r="AA308" s="7" t="s">
        <v>308</v>
      </c>
      <c r="AF308" s="78"/>
      <c r="AH308" s="111" t="s">
        <v>181</v>
      </c>
      <c r="AM308" s="7" t="s">
        <v>181</v>
      </c>
      <c r="AN308" s="6" t="s">
        <v>181</v>
      </c>
      <c r="BF308" s="7" t="s">
        <v>189</v>
      </c>
      <c r="BG308" s="7" t="s">
        <v>189</v>
      </c>
      <c r="BH308" s="7" t="s">
        <v>189</v>
      </c>
      <c r="BI308" s="7" t="s">
        <v>189</v>
      </c>
      <c r="BJ308" s="7" t="s">
        <v>189</v>
      </c>
      <c r="BK308" s="7" t="s">
        <v>189</v>
      </c>
      <c r="BL308" s="7" t="s">
        <v>189</v>
      </c>
      <c r="BR308" s="7"/>
      <c r="BS308" s="7"/>
      <c r="BT308" s="7"/>
      <c r="BU308" s="7"/>
      <c r="BV308" s="7"/>
      <c r="BW308" s="7"/>
      <c r="BY308" s="7"/>
      <c r="BZ308" s="7"/>
      <c r="CA308" s="7"/>
      <c r="CB308" s="7"/>
      <c r="CC308" s="7"/>
      <c r="CD308" s="7"/>
      <c r="CE308" s="7"/>
      <c r="CF308" s="7"/>
      <c r="CG308" s="7"/>
      <c r="CH308" s="7"/>
      <c r="CO308" s="5" t="s">
        <v>1214</v>
      </c>
      <c r="CP308" s="167" t="s">
        <v>1215</v>
      </c>
      <c r="CQ308" s="5" t="s">
        <v>234</v>
      </c>
      <c r="CX308" s="68" t="s">
        <v>181</v>
      </c>
      <c r="CY308" s="88"/>
      <c r="CZ308" s="88" t="s">
        <v>181</v>
      </c>
      <c r="DA308" s="88"/>
      <c r="DB308" s="62" t="s">
        <v>1216</v>
      </c>
      <c r="DC308" s="80" t="s">
        <v>968</v>
      </c>
      <c r="DD308" s="80" t="s">
        <v>221</v>
      </c>
      <c r="DE308" s="61" t="s">
        <v>246</v>
      </c>
      <c r="DH308" s="61"/>
      <c r="DI308" s="80" t="s">
        <v>1217</v>
      </c>
      <c r="DJ308" s="61"/>
      <c r="DK308" s="61" t="s">
        <v>181</v>
      </c>
      <c r="DL308" s="61" t="s">
        <v>181</v>
      </c>
      <c r="DM308" s="61"/>
      <c r="DN308" s="61" t="s">
        <v>181</v>
      </c>
      <c r="DO308" s="61"/>
      <c r="DP308" s="61"/>
      <c r="DQ308" s="61" t="s">
        <v>645</v>
      </c>
      <c r="DR308" s="69" t="s">
        <v>246</v>
      </c>
    </row>
    <row r="309" spans="1:122" hidden="1">
      <c r="A309" s="8">
        <v>10408</v>
      </c>
      <c r="B309" s="7" t="s">
        <v>1218</v>
      </c>
      <c r="W309" s="7" t="s">
        <v>999</v>
      </c>
      <c r="X309" s="7" t="s">
        <v>1218</v>
      </c>
      <c r="Z309" s="6" t="s">
        <v>226</v>
      </c>
      <c r="AA309" s="7" t="s">
        <v>192</v>
      </c>
      <c r="AE309" s="26" t="s">
        <v>1219</v>
      </c>
      <c r="AF309" s="78"/>
      <c r="AG309" s="78"/>
      <c r="AJ309" s="7" t="s">
        <v>181</v>
      </c>
      <c r="AL309" s="7" t="s">
        <v>181</v>
      </c>
      <c r="AN309" s="6" t="s">
        <v>181</v>
      </c>
      <c r="BF309" s="7" t="s">
        <v>189</v>
      </c>
      <c r="BG309" s="7" t="s">
        <v>189</v>
      </c>
      <c r="BH309" s="7" t="s">
        <v>189</v>
      </c>
      <c r="BI309" s="7" t="s">
        <v>189</v>
      </c>
      <c r="BJ309" s="7" t="s">
        <v>189</v>
      </c>
      <c r="BK309" s="7" t="s">
        <v>189</v>
      </c>
      <c r="BL309" s="7" t="s">
        <v>189</v>
      </c>
      <c r="BR309" s="7"/>
      <c r="BS309" s="7"/>
      <c r="BT309" s="7"/>
      <c r="BU309" s="7"/>
      <c r="BV309" s="7"/>
      <c r="BW309" s="7"/>
      <c r="BY309" s="7"/>
      <c r="BZ309" s="7"/>
      <c r="CA309" s="7"/>
      <c r="CB309" s="7"/>
      <c r="CC309" s="7"/>
      <c r="CD309" s="7"/>
      <c r="CE309" s="7"/>
      <c r="CF309" s="7"/>
      <c r="CG309" s="7"/>
      <c r="CH309" s="7"/>
      <c r="CP309" s="167" t="s">
        <v>1220</v>
      </c>
      <c r="CQ309" s="148" t="s">
        <v>214</v>
      </c>
      <c r="CR309" s="83" t="s">
        <v>1221</v>
      </c>
      <c r="CT309" s="7" t="s">
        <v>1222</v>
      </c>
      <c r="CV309" s="7" t="s">
        <v>1223</v>
      </c>
      <c r="CX309" s="68" t="s">
        <v>181</v>
      </c>
      <c r="CY309" s="88"/>
      <c r="CZ309" s="88"/>
      <c r="DA309" s="88"/>
      <c r="DB309" s="61"/>
      <c r="DC309" s="61"/>
      <c r="DD309" s="61"/>
      <c r="DE309" s="61"/>
      <c r="DH309" s="61"/>
      <c r="DI309" s="61"/>
      <c r="DJ309" s="61"/>
      <c r="DK309" s="61"/>
      <c r="DL309" s="61"/>
      <c r="DM309" s="61"/>
      <c r="DN309" s="61" t="s">
        <v>189</v>
      </c>
      <c r="DO309" s="61"/>
      <c r="DP309" s="61"/>
      <c r="DQ309" s="61"/>
      <c r="DR309" s="69" t="s">
        <v>274</v>
      </c>
    </row>
    <row r="310" spans="1:122" hidden="1">
      <c r="A310" s="8">
        <v>10409</v>
      </c>
      <c r="B310" s="7" t="s">
        <v>1224</v>
      </c>
      <c r="W310" s="7" t="s">
        <v>999</v>
      </c>
      <c r="X310" s="7" t="s">
        <v>1218</v>
      </c>
      <c r="Z310" s="6" t="s">
        <v>226</v>
      </c>
      <c r="AA310" s="7" t="s">
        <v>265</v>
      </c>
      <c r="AF310" s="78"/>
      <c r="AJ310" s="7" t="s">
        <v>181</v>
      </c>
      <c r="AL310" s="7" t="s">
        <v>181</v>
      </c>
      <c r="AN310" s="6" t="s">
        <v>181</v>
      </c>
      <c r="BF310" s="7" t="s">
        <v>189</v>
      </c>
      <c r="BG310" s="7" t="s">
        <v>189</v>
      </c>
      <c r="BH310" s="7" t="s">
        <v>189</v>
      </c>
      <c r="BI310" s="7" t="s">
        <v>189</v>
      </c>
      <c r="BJ310" s="7" t="s">
        <v>189</v>
      </c>
      <c r="BK310" s="7" t="s">
        <v>189</v>
      </c>
      <c r="BL310" s="7" t="s">
        <v>189</v>
      </c>
      <c r="BR310" s="7"/>
      <c r="BS310" s="7"/>
      <c r="BT310" s="7"/>
      <c r="BU310" s="7"/>
      <c r="BV310" s="7"/>
      <c r="BW310" s="7"/>
      <c r="BY310" s="7"/>
      <c r="BZ310" s="7"/>
      <c r="CA310" s="7"/>
      <c r="CB310" s="7"/>
      <c r="CC310" s="7"/>
      <c r="CD310" s="7"/>
      <c r="CE310" s="7"/>
      <c r="CF310" s="7"/>
      <c r="CG310" s="7"/>
      <c r="CH310" s="7"/>
      <c r="CO310" s="5" t="s">
        <v>1225</v>
      </c>
      <c r="CP310" s="167" t="s">
        <v>1226</v>
      </c>
      <c r="CQ310" s="148" t="s">
        <v>655</v>
      </c>
      <c r="CR310" s="83" t="s">
        <v>656</v>
      </c>
      <c r="CT310" s="7" t="s">
        <v>657</v>
      </c>
      <c r="CV310" s="7" t="s">
        <v>1227</v>
      </c>
      <c r="CX310" s="68" t="s">
        <v>181</v>
      </c>
      <c r="CY310" s="88"/>
      <c r="CZ310" s="88"/>
      <c r="DA310" s="88"/>
      <c r="DB310" s="61"/>
      <c r="DC310" s="61"/>
      <c r="DD310" s="61"/>
      <c r="DE310" s="61"/>
      <c r="DH310" s="61"/>
      <c r="DI310" s="61"/>
      <c r="DJ310" s="61"/>
      <c r="DK310" s="61"/>
      <c r="DL310" s="61"/>
      <c r="DM310" s="61"/>
      <c r="DN310" s="61" t="s">
        <v>189</v>
      </c>
      <c r="DO310" s="61"/>
      <c r="DP310" s="61"/>
      <c r="DQ310" s="61"/>
      <c r="DR310" s="69" t="s">
        <v>274</v>
      </c>
    </row>
    <row r="311" spans="1:122" ht="12.75" hidden="1" customHeight="1">
      <c r="A311" s="8">
        <v>10214</v>
      </c>
      <c r="B311" s="7" t="s">
        <v>1228</v>
      </c>
      <c r="W311" s="7" t="s">
        <v>999</v>
      </c>
      <c r="X311" s="7" t="s">
        <v>1229</v>
      </c>
      <c r="Z311" s="6" t="s">
        <v>1230</v>
      </c>
      <c r="AA311" s="7" t="s">
        <v>192</v>
      </c>
      <c r="AC311" s="7" t="s">
        <v>499</v>
      </c>
      <c r="AE311" s="26" t="s">
        <v>1231</v>
      </c>
      <c r="AF311" s="78"/>
      <c r="AG311" s="78"/>
      <c r="AJ311" s="7" t="s">
        <v>414</v>
      </c>
      <c r="AM311" s="7" t="s">
        <v>181</v>
      </c>
      <c r="AN311" s="6" t="s">
        <v>181</v>
      </c>
      <c r="BF311" s="7" t="s">
        <v>189</v>
      </c>
      <c r="BG311" s="7" t="s">
        <v>189</v>
      </c>
      <c r="BH311" s="7" t="s">
        <v>189</v>
      </c>
      <c r="BI311" s="7" t="s">
        <v>189</v>
      </c>
      <c r="BJ311" s="7" t="s">
        <v>189</v>
      </c>
      <c r="BK311" s="7" t="s">
        <v>189</v>
      </c>
      <c r="BL311" s="7" t="s">
        <v>189</v>
      </c>
      <c r="BR311" s="7"/>
      <c r="BS311" s="7"/>
      <c r="BT311" s="7"/>
      <c r="BU311" s="7"/>
      <c r="BV311" s="7"/>
      <c r="BW311" s="7"/>
      <c r="BY311" s="7"/>
      <c r="BZ311" s="7"/>
      <c r="CA311" s="7"/>
      <c r="CB311" s="7"/>
      <c r="CC311" s="7"/>
      <c r="CD311" s="7"/>
      <c r="CE311" s="7"/>
      <c r="CF311" s="7"/>
      <c r="CG311" s="7"/>
      <c r="CH311" s="7"/>
      <c r="CO311" s="5" t="s">
        <v>1232</v>
      </c>
      <c r="CP311" s="166" t="s">
        <v>1233</v>
      </c>
      <c r="CQ311" s="148" t="s">
        <v>254</v>
      </c>
      <c r="CR311" s="83" t="s">
        <v>255</v>
      </c>
      <c r="CS311" s="7" t="s">
        <v>1234</v>
      </c>
      <c r="CT311" s="7" t="s">
        <v>1235</v>
      </c>
      <c r="CV311" s="7" t="s">
        <v>1236</v>
      </c>
      <c r="CX311" s="68" t="s">
        <v>181</v>
      </c>
      <c r="CY311" s="88"/>
      <c r="CZ311" s="88"/>
      <c r="DA311" s="88"/>
      <c r="DB311" s="61"/>
      <c r="DC311" s="61"/>
      <c r="DD311" s="61"/>
      <c r="DE311" s="61"/>
      <c r="DH311" s="61"/>
      <c r="DI311" s="61"/>
      <c r="DJ311" s="61"/>
      <c r="DK311" s="61"/>
      <c r="DL311" s="61"/>
      <c r="DM311" s="61"/>
      <c r="DN311" s="61" t="s">
        <v>189</v>
      </c>
      <c r="DO311" s="61"/>
      <c r="DP311" s="61"/>
      <c r="DQ311" s="61"/>
      <c r="DR311" s="69" t="s">
        <v>274</v>
      </c>
    </row>
    <row r="312" spans="1:122" ht="12.75" hidden="1" customHeight="1">
      <c r="A312" s="8">
        <v>10220</v>
      </c>
      <c r="B312" s="7" t="s">
        <v>1237</v>
      </c>
      <c r="W312" s="7" t="s">
        <v>999</v>
      </c>
      <c r="X312" s="7" t="s">
        <v>1238</v>
      </c>
      <c r="Z312" s="6" t="s">
        <v>868</v>
      </c>
      <c r="AA312" s="7" t="s">
        <v>192</v>
      </c>
      <c r="AE312" s="26" t="s">
        <v>1239</v>
      </c>
      <c r="AF312" s="78"/>
      <c r="AG312" s="78"/>
      <c r="AJ312" s="7" t="s">
        <v>414</v>
      </c>
      <c r="AM312" s="7" t="s">
        <v>181</v>
      </c>
      <c r="AN312" s="6" t="s">
        <v>181</v>
      </c>
      <c r="BF312" s="7" t="s">
        <v>189</v>
      </c>
      <c r="BG312" s="7" t="s">
        <v>189</v>
      </c>
      <c r="BH312" s="7" t="s">
        <v>189</v>
      </c>
      <c r="BI312" s="7" t="s">
        <v>189</v>
      </c>
      <c r="BJ312" s="7" t="s">
        <v>189</v>
      </c>
      <c r="BK312" s="7" t="s">
        <v>189</v>
      </c>
      <c r="BL312" s="7" t="s">
        <v>189</v>
      </c>
      <c r="BR312" s="7"/>
      <c r="BS312" s="7"/>
      <c r="BT312" s="7"/>
      <c r="BU312" s="7"/>
      <c r="BV312" s="7"/>
      <c r="BW312" s="7"/>
      <c r="BY312" s="7"/>
      <c r="BZ312" s="7"/>
      <c r="CA312" s="7"/>
      <c r="CB312" s="7"/>
      <c r="CC312" s="7"/>
      <c r="CD312" s="7"/>
      <c r="CE312" s="7"/>
      <c r="CF312" s="7"/>
      <c r="CG312" s="7"/>
      <c r="CH312" s="7"/>
      <c r="CO312" s="5" t="s">
        <v>1240</v>
      </c>
      <c r="CP312" s="166" t="s">
        <v>1241</v>
      </c>
      <c r="CQ312" s="148" t="s">
        <v>214</v>
      </c>
      <c r="CR312" s="83" t="s">
        <v>255</v>
      </c>
      <c r="CS312" s="7" t="s">
        <v>1242</v>
      </c>
      <c r="CT312" s="7" t="s">
        <v>1243</v>
      </c>
      <c r="CV312" s="7" t="s">
        <v>1244</v>
      </c>
      <c r="CX312" s="68" t="s">
        <v>181</v>
      </c>
      <c r="CY312" s="88"/>
      <c r="CZ312" s="88"/>
      <c r="DA312" s="88"/>
      <c r="DB312" s="61"/>
      <c r="DC312" s="61"/>
      <c r="DD312" s="61"/>
      <c r="DE312" s="61"/>
      <c r="DH312" s="61"/>
      <c r="DI312" s="61"/>
      <c r="DJ312" s="61"/>
      <c r="DK312" s="61"/>
      <c r="DL312" s="61"/>
      <c r="DM312" s="61"/>
      <c r="DN312" s="61" t="s">
        <v>189</v>
      </c>
      <c r="DO312" s="61"/>
      <c r="DP312" s="61"/>
      <c r="DQ312" s="61"/>
      <c r="DR312" s="69" t="s">
        <v>274</v>
      </c>
    </row>
    <row r="313" spans="1:122" hidden="1">
      <c r="A313" s="8">
        <v>10221</v>
      </c>
      <c r="B313" s="7" t="s">
        <v>1117</v>
      </c>
      <c r="W313" s="7" t="s">
        <v>999</v>
      </c>
      <c r="Z313" s="6" t="s">
        <v>877</v>
      </c>
      <c r="AA313" s="7" t="s">
        <v>180</v>
      </c>
      <c r="AF313" s="78" t="s">
        <v>211</v>
      </c>
      <c r="AH313" s="111" t="s">
        <v>181</v>
      </c>
      <c r="AI313" s="60" t="s">
        <v>181</v>
      </c>
      <c r="AJ313" s="7" t="s">
        <v>181</v>
      </c>
      <c r="AK313" s="5" t="s">
        <v>181</v>
      </c>
      <c r="AL313" s="7" t="s">
        <v>181</v>
      </c>
      <c r="AM313" s="7" t="s">
        <v>181</v>
      </c>
      <c r="AN313" s="6" t="s">
        <v>181</v>
      </c>
      <c r="AO313" s="7" t="s">
        <v>183</v>
      </c>
      <c r="AP313" s="7" t="s">
        <v>183</v>
      </c>
      <c r="AQ313" s="7" t="s">
        <v>183</v>
      </c>
      <c r="AR313" s="7" t="s">
        <v>183</v>
      </c>
      <c r="AS313" s="7" t="s">
        <v>183</v>
      </c>
      <c r="AT313" s="7" t="s">
        <v>183</v>
      </c>
      <c r="AU313" s="7" t="s">
        <v>183</v>
      </c>
      <c r="AV313" s="7" t="s">
        <v>183</v>
      </c>
      <c r="AW313" s="7" t="s">
        <v>183</v>
      </c>
      <c r="AX313" s="7" t="s">
        <v>183</v>
      </c>
      <c r="AY313" s="7" t="s">
        <v>183</v>
      </c>
      <c r="AZ313" s="7" t="s">
        <v>183</v>
      </c>
      <c r="BA313" s="7" t="s">
        <v>183</v>
      </c>
      <c r="BB313" s="7" t="s">
        <v>183</v>
      </c>
      <c r="BC313" s="7" t="s">
        <v>183</v>
      </c>
      <c r="BD313" s="7" t="s">
        <v>183</v>
      </c>
      <c r="BF313" s="7" t="s">
        <v>182</v>
      </c>
      <c r="BG313" s="7" t="s">
        <v>182</v>
      </c>
      <c r="BH313" s="7" t="s">
        <v>182</v>
      </c>
      <c r="BI313" s="7" t="s">
        <v>182</v>
      </c>
      <c r="BJ313" s="7" t="s">
        <v>182</v>
      </c>
      <c r="BK313" s="7" t="s">
        <v>182</v>
      </c>
      <c r="BL313" s="7" t="s">
        <v>182</v>
      </c>
      <c r="BN313" s="7" t="s">
        <v>183</v>
      </c>
      <c r="BP313" s="5" t="s">
        <v>181</v>
      </c>
      <c r="BQ313" s="7" t="s">
        <v>181</v>
      </c>
      <c r="BR313" s="7" t="s">
        <v>1245</v>
      </c>
      <c r="BS313" s="7" t="s">
        <v>181</v>
      </c>
      <c r="BT313" s="7" t="s">
        <v>181</v>
      </c>
      <c r="BU313" s="7" t="s">
        <v>181</v>
      </c>
      <c r="BV313" s="7" t="s">
        <v>181</v>
      </c>
      <c r="BW313" s="7"/>
      <c r="BX313" s="6" t="s">
        <v>181</v>
      </c>
      <c r="BY313" s="7"/>
      <c r="BZ313" s="7"/>
      <c r="CA313" s="7" t="s">
        <v>181</v>
      </c>
      <c r="CB313" s="7"/>
      <c r="CC313" s="7"/>
      <c r="CD313" s="7"/>
      <c r="CE313" s="7"/>
      <c r="CF313" s="7"/>
      <c r="CG313" s="7"/>
      <c r="CH313" s="7"/>
      <c r="CO313" s="5" t="s">
        <v>1246</v>
      </c>
      <c r="CP313" s="167" t="s">
        <v>1087</v>
      </c>
      <c r="CQ313" s="148" t="s">
        <v>513</v>
      </c>
      <c r="CR313" s="83" t="s">
        <v>514</v>
      </c>
      <c r="CT313" s="7" t="s">
        <v>272</v>
      </c>
      <c r="CV313" s="7" t="s">
        <v>1247</v>
      </c>
      <c r="CX313" s="68" t="s">
        <v>181</v>
      </c>
      <c r="CY313" s="88"/>
      <c r="CZ313" s="88" t="s">
        <v>181</v>
      </c>
      <c r="DA313" s="88"/>
      <c r="DB313" s="61" t="s">
        <v>1118</v>
      </c>
      <c r="DC313" s="61" t="s">
        <v>901</v>
      </c>
      <c r="DD313" s="61" t="s">
        <v>221</v>
      </c>
      <c r="DE313" s="61" t="s">
        <v>1119</v>
      </c>
      <c r="DF313" s="7" t="s">
        <v>901</v>
      </c>
      <c r="DG313" s="7" t="s">
        <v>221</v>
      </c>
      <c r="DH313" s="61"/>
      <c r="DI313" s="61" t="s">
        <v>1248</v>
      </c>
      <c r="DJ313" s="61"/>
      <c r="DK313" s="61"/>
      <c r="DL313" s="61" t="s">
        <v>181</v>
      </c>
      <c r="DM313" s="61"/>
      <c r="DN313" s="61" t="s">
        <v>189</v>
      </c>
      <c r="DO313" s="61"/>
      <c r="DP313" s="61"/>
      <c r="DQ313" s="61"/>
      <c r="DR313" s="69"/>
    </row>
    <row r="314" spans="1:122" s="24" customFormat="1" hidden="1">
      <c r="A314" s="22">
        <v>10222</v>
      </c>
      <c r="B314" s="24" t="s">
        <v>1249</v>
      </c>
      <c r="W314" s="24" t="s">
        <v>999</v>
      </c>
      <c r="Z314" s="20" t="s">
        <v>877</v>
      </c>
      <c r="AA314" s="24" t="s">
        <v>180</v>
      </c>
      <c r="AF314" s="81"/>
      <c r="AH314" s="112"/>
      <c r="AI314" s="108" t="s">
        <v>181</v>
      </c>
      <c r="AK314" s="21" t="s">
        <v>181</v>
      </c>
      <c r="AL314" s="24" t="s">
        <v>181</v>
      </c>
      <c r="AM314" s="24" t="s">
        <v>181</v>
      </c>
      <c r="AN314" s="20" t="s">
        <v>181</v>
      </c>
      <c r="BA314" s="24" t="s">
        <v>183</v>
      </c>
      <c r="BE314" s="20"/>
      <c r="BF314" s="24" t="s">
        <v>189</v>
      </c>
      <c r="BG314" s="24" t="s">
        <v>189</v>
      </c>
      <c r="BH314" s="24" t="s">
        <v>189</v>
      </c>
      <c r="BI314" s="24" t="s">
        <v>189</v>
      </c>
      <c r="BJ314" s="24" t="s">
        <v>189</v>
      </c>
      <c r="BK314" s="24" t="s">
        <v>189</v>
      </c>
      <c r="BL314" s="24" t="s">
        <v>189</v>
      </c>
      <c r="BP314" s="21"/>
      <c r="BQ314" s="24" t="s">
        <v>181</v>
      </c>
      <c r="BX314" s="20"/>
      <c r="CI314" s="20"/>
      <c r="CO314" s="21"/>
      <c r="CP314" s="171" t="s">
        <v>1250</v>
      </c>
      <c r="CQ314" s="21" t="s">
        <v>234</v>
      </c>
      <c r="CX314" s="104" t="s">
        <v>181</v>
      </c>
      <c r="CY314" s="105"/>
      <c r="CZ314" s="105"/>
      <c r="DA314" s="105"/>
      <c r="DB314" s="63" t="s">
        <v>246</v>
      </c>
      <c r="DC314" s="63" t="s">
        <v>246</v>
      </c>
      <c r="DD314" s="63" t="s">
        <v>246</v>
      </c>
      <c r="DE314" s="63" t="s">
        <v>246</v>
      </c>
      <c r="DH314" s="63" t="s">
        <v>1251</v>
      </c>
      <c r="DI314" s="63"/>
      <c r="DJ314" s="63"/>
      <c r="DK314" s="63"/>
      <c r="DL314" s="63" t="s">
        <v>181</v>
      </c>
      <c r="DM314" s="63"/>
      <c r="DN314" s="63" t="s">
        <v>189</v>
      </c>
      <c r="DO314" s="63"/>
      <c r="DP314" s="63"/>
      <c r="DQ314" s="63"/>
      <c r="DR314" s="70" t="s">
        <v>1252</v>
      </c>
    </row>
    <row r="315" spans="1:122" hidden="1">
      <c r="A315" s="8">
        <v>10223</v>
      </c>
      <c r="B315" s="7" t="s">
        <v>1253</v>
      </c>
      <c r="W315" s="7" t="s">
        <v>1254</v>
      </c>
      <c r="X315" s="7" t="s">
        <v>1255</v>
      </c>
      <c r="Z315" s="6" t="s">
        <v>877</v>
      </c>
      <c r="AA315" s="7" t="s">
        <v>265</v>
      </c>
      <c r="AF315" s="78" t="s">
        <v>679</v>
      </c>
      <c r="AI315" s="60" t="s">
        <v>181</v>
      </c>
      <c r="AJ315" s="7" t="s">
        <v>181</v>
      </c>
      <c r="AK315" s="5" t="s">
        <v>181</v>
      </c>
      <c r="AL315" s="7" t="s">
        <v>181</v>
      </c>
      <c r="AM315" s="7" t="s">
        <v>181</v>
      </c>
      <c r="AN315" s="6" t="s">
        <v>181</v>
      </c>
      <c r="AO315" s="7" t="s">
        <v>183</v>
      </c>
      <c r="AP315" s="7" t="s">
        <v>183</v>
      </c>
      <c r="AQ315" s="7" t="s">
        <v>183</v>
      </c>
      <c r="AU315" s="7" t="s">
        <v>199</v>
      </c>
      <c r="AV315" s="7" t="s">
        <v>199</v>
      </c>
      <c r="AW315" s="7" t="s">
        <v>199</v>
      </c>
      <c r="AX315" s="7" t="s">
        <v>199</v>
      </c>
      <c r="AY315" s="7" t="s">
        <v>199</v>
      </c>
      <c r="AZ315" s="7" t="s">
        <v>199</v>
      </c>
      <c r="BF315" s="7" t="s">
        <v>692</v>
      </c>
      <c r="BG315" s="7" t="s">
        <v>692</v>
      </c>
      <c r="BH315" s="7" t="s">
        <v>692</v>
      </c>
      <c r="BI315" s="7" t="s">
        <v>692</v>
      </c>
      <c r="BJ315" s="7" t="s">
        <v>692</v>
      </c>
      <c r="BK315" s="7" t="s">
        <v>692</v>
      </c>
      <c r="BL315" s="7" t="s">
        <v>692</v>
      </c>
      <c r="BM315" s="7" t="s">
        <v>692</v>
      </c>
      <c r="BN315" s="7" t="s">
        <v>183</v>
      </c>
      <c r="BP315" s="5" t="s">
        <v>181</v>
      </c>
      <c r="BQ315" s="7" t="s">
        <v>181</v>
      </c>
      <c r="BR315" s="7"/>
      <c r="BS315" s="7"/>
      <c r="BT315" s="7" t="s">
        <v>181</v>
      </c>
      <c r="BU315" s="7"/>
      <c r="BV315" s="7"/>
      <c r="BW315" s="7"/>
      <c r="BY315" s="7"/>
      <c r="BZ315" s="7"/>
      <c r="CA315" s="7"/>
      <c r="CB315" s="7"/>
      <c r="CC315" s="7"/>
      <c r="CD315" s="7"/>
      <c r="CE315" s="7"/>
      <c r="CF315" s="7"/>
      <c r="CG315" s="7"/>
      <c r="CH315" s="7"/>
      <c r="CP315" s="167" t="s">
        <v>1256</v>
      </c>
      <c r="CQ315" s="5" t="s">
        <v>655</v>
      </c>
      <c r="CR315" s="7" t="s">
        <v>656</v>
      </c>
      <c r="CT315" s="7" t="s">
        <v>657</v>
      </c>
      <c r="CV315" s="7" t="s">
        <v>265</v>
      </c>
      <c r="CX315" s="68" t="s">
        <v>181</v>
      </c>
      <c r="CY315" s="88"/>
      <c r="CZ315" s="88"/>
      <c r="DA315" s="88"/>
      <c r="DB315" s="61" t="s">
        <v>1257</v>
      </c>
      <c r="DC315" s="61" t="s">
        <v>655</v>
      </c>
      <c r="DD315" s="61" t="s">
        <v>750</v>
      </c>
      <c r="DE315" s="61" t="s">
        <v>1157</v>
      </c>
      <c r="DF315" s="7" t="s">
        <v>655</v>
      </c>
      <c r="DG315" s="7" t="s">
        <v>750</v>
      </c>
      <c r="DH315" s="61" t="s">
        <v>1258</v>
      </c>
      <c r="DI315" s="61"/>
      <c r="DJ315" s="61"/>
      <c r="DK315" s="61"/>
      <c r="DL315" s="61" t="s">
        <v>181</v>
      </c>
      <c r="DM315" s="61"/>
      <c r="DN315" s="61" t="s">
        <v>189</v>
      </c>
      <c r="DO315" s="61"/>
      <c r="DP315" s="61"/>
      <c r="DQ315" s="61"/>
      <c r="DR315" s="69"/>
    </row>
    <row r="316" spans="1:122" hidden="1">
      <c r="A316" s="8">
        <v>10224</v>
      </c>
      <c r="B316" s="7" t="s">
        <v>1259</v>
      </c>
      <c r="W316" s="7" t="s">
        <v>1254</v>
      </c>
      <c r="X316" s="7" t="s">
        <v>1260</v>
      </c>
      <c r="Z316" s="6" t="s">
        <v>877</v>
      </c>
      <c r="AA316" s="7" t="s">
        <v>265</v>
      </c>
      <c r="AF316" s="78"/>
      <c r="AI316" s="60" t="s">
        <v>181</v>
      </c>
      <c r="AK316" s="5" t="s">
        <v>181</v>
      </c>
      <c r="AL316" s="7" t="s">
        <v>181</v>
      </c>
      <c r="AM316" s="7" t="s">
        <v>181</v>
      </c>
      <c r="AN316" s="6" t="s">
        <v>181</v>
      </c>
      <c r="AO316" s="7" t="s">
        <v>199</v>
      </c>
      <c r="AP316" s="7" t="s">
        <v>199</v>
      </c>
      <c r="AQ316" s="7" t="s">
        <v>199</v>
      </c>
      <c r="AR316" s="7" t="s">
        <v>183</v>
      </c>
      <c r="AS316" s="7" t="s">
        <v>183</v>
      </c>
      <c r="AT316" s="7" t="s">
        <v>183</v>
      </c>
      <c r="AU316" s="7" t="s">
        <v>199</v>
      </c>
      <c r="AX316" s="7" t="s">
        <v>199</v>
      </c>
      <c r="AY316" s="7" t="s">
        <v>199</v>
      </c>
      <c r="AZ316" s="7" t="s">
        <v>199</v>
      </c>
      <c r="BF316" s="7" t="s">
        <v>189</v>
      </c>
      <c r="BG316" s="7" t="s">
        <v>189</v>
      </c>
      <c r="BH316" s="7" t="s">
        <v>189</v>
      </c>
      <c r="BI316" s="7" t="s">
        <v>189</v>
      </c>
      <c r="BJ316" s="7" t="s">
        <v>189</v>
      </c>
      <c r="BK316" s="7" t="s">
        <v>189</v>
      </c>
      <c r="BL316" s="7" t="s">
        <v>189</v>
      </c>
      <c r="BQ316" s="7" t="s">
        <v>181</v>
      </c>
      <c r="BR316" s="7"/>
      <c r="BS316" s="7"/>
      <c r="BT316" s="7"/>
      <c r="BU316" s="7"/>
      <c r="BV316" s="7"/>
      <c r="BW316" s="7"/>
      <c r="BY316" s="7"/>
      <c r="BZ316" s="7"/>
      <c r="CA316" s="7"/>
      <c r="CB316" s="7"/>
      <c r="CC316" s="7"/>
      <c r="CD316" s="7"/>
      <c r="CE316" s="7"/>
      <c r="CF316" s="7"/>
      <c r="CG316" s="7"/>
      <c r="CH316" s="7"/>
      <c r="CJ316" s="7" t="s">
        <v>181</v>
      </c>
      <c r="CM316" s="7" t="s">
        <v>181</v>
      </c>
      <c r="CN316" s="7" t="s">
        <v>181</v>
      </c>
      <c r="CP316" s="167" t="s">
        <v>1261</v>
      </c>
      <c r="CQ316" s="5" t="s">
        <v>234</v>
      </c>
      <c r="CX316" s="68" t="s">
        <v>181</v>
      </c>
      <c r="CY316" s="88"/>
      <c r="CZ316" s="88"/>
      <c r="DA316" s="88"/>
      <c r="DB316" s="61" t="s">
        <v>1262</v>
      </c>
      <c r="DC316" s="61" t="s">
        <v>655</v>
      </c>
      <c r="DD316" s="61" t="s">
        <v>750</v>
      </c>
      <c r="DE316" s="61" t="s">
        <v>1097</v>
      </c>
      <c r="DF316" s="7" t="s">
        <v>655</v>
      </c>
      <c r="DG316" s="7" t="s">
        <v>750</v>
      </c>
      <c r="DH316" s="61" t="s">
        <v>1263</v>
      </c>
      <c r="DI316" s="61"/>
      <c r="DJ316" s="61"/>
      <c r="DK316" s="61"/>
      <c r="DL316" s="61" t="s">
        <v>181</v>
      </c>
      <c r="DM316" s="61"/>
      <c r="DN316" s="61" t="s">
        <v>189</v>
      </c>
      <c r="DO316" s="61"/>
      <c r="DP316" s="61"/>
      <c r="DQ316" s="61"/>
      <c r="DR316" s="69"/>
    </row>
    <row r="317" spans="1:122" hidden="1">
      <c r="A317" s="8">
        <v>10225</v>
      </c>
      <c r="B317" s="7" t="s">
        <v>1264</v>
      </c>
      <c r="W317" s="7" t="s">
        <v>1254</v>
      </c>
      <c r="X317" s="7" t="s">
        <v>1260</v>
      </c>
      <c r="Z317" s="6" t="s">
        <v>877</v>
      </c>
      <c r="AA317" s="7" t="s">
        <v>308</v>
      </c>
      <c r="AF317" s="78"/>
      <c r="AI317" s="60" t="s">
        <v>181</v>
      </c>
      <c r="AK317" s="5" t="s">
        <v>181</v>
      </c>
      <c r="AN317" s="6" t="s">
        <v>181</v>
      </c>
      <c r="AR317" s="7" t="s">
        <v>183</v>
      </c>
      <c r="AX317" s="7" t="s">
        <v>199</v>
      </c>
      <c r="BF317" s="7" t="s">
        <v>189</v>
      </c>
      <c r="BG317" s="7" t="s">
        <v>189</v>
      </c>
      <c r="BH317" s="7" t="s">
        <v>189</v>
      </c>
      <c r="BI317" s="7" t="s">
        <v>189</v>
      </c>
      <c r="BJ317" s="7" t="s">
        <v>189</v>
      </c>
      <c r="BK317" s="7" t="s">
        <v>189</v>
      </c>
      <c r="BL317" s="7" t="s">
        <v>189</v>
      </c>
      <c r="BR317" s="7"/>
      <c r="BS317" s="7"/>
      <c r="BT317" s="7"/>
      <c r="BU317" s="7"/>
      <c r="BV317" s="7"/>
      <c r="BW317" s="7"/>
      <c r="BY317" s="7"/>
      <c r="BZ317" s="7"/>
      <c r="CA317" s="7"/>
      <c r="CB317" s="7"/>
      <c r="CC317" s="7"/>
      <c r="CD317" s="7"/>
      <c r="CE317" s="7"/>
      <c r="CF317" s="7"/>
      <c r="CG317" s="7"/>
      <c r="CH317" s="7"/>
      <c r="CP317" s="167" t="s">
        <v>1265</v>
      </c>
      <c r="CX317" s="68" t="s">
        <v>181</v>
      </c>
      <c r="CY317" s="88"/>
      <c r="CZ317" s="88"/>
      <c r="DA317" s="88"/>
      <c r="DB317" s="62" t="s">
        <v>1266</v>
      </c>
      <c r="DC317" s="80" t="s">
        <v>968</v>
      </c>
      <c r="DD317" s="80" t="s">
        <v>221</v>
      </c>
      <c r="DE317" s="61" t="s">
        <v>246</v>
      </c>
      <c r="DH317" s="80" t="s">
        <v>1267</v>
      </c>
      <c r="DI317" s="61"/>
      <c r="DJ317" s="61"/>
      <c r="DK317" s="61" t="s">
        <v>181</v>
      </c>
      <c r="DL317" s="61" t="s">
        <v>181</v>
      </c>
      <c r="DM317" s="61"/>
      <c r="DN317" s="61" t="s">
        <v>181</v>
      </c>
      <c r="DO317" s="61"/>
      <c r="DP317" s="61"/>
      <c r="DQ317" s="61" t="s">
        <v>645</v>
      </c>
      <c r="DR317" s="69" t="s">
        <v>246</v>
      </c>
    </row>
    <row r="318" spans="1:122" hidden="1">
      <c r="A318" s="8">
        <v>10226</v>
      </c>
      <c r="B318" s="7" t="s">
        <v>1268</v>
      </c>
      <c r="W318" s="7" t="s">
        <v>1254</v>
      </c>
      <c r="X318" s="7" t="s">
        <v>1260</v>
      </c>
      <c r="Z318" s="6" t="s">
        <v>877</v>
      </c>
      <c r="AA318" s="7" t="s">
        <v>308</v>
      </c>
      <c r="AF318" s="78"/>
      <c r="AI318" s="60" t="s">
        <v>181</v>
      </c>
      <c r="AK318" s="5" t="s">
        <v>181</v>
      </c>
      <c r="AM318" s="7" t="s">
        <v>181</v>
      </c>
      <c r="AN318" s="6" t="s">
        <v>181</v>
      </c>
      <c r="BD318" s="7" t="s">
        <v>183</v>
      </c>
      <c r="BF318" s="7" t="s">
        <v>189</v>
      </c>
      <c r="BG318" s="7" t="s">
        <v>189</v>
      </c>
      <c r="BH318" s="7" t="s">
        <v>189</v>
      </c>
      <c r="BI318" s="7" t="s">
        <v>189</v>
      </c>
      <c r="BJ318" s="7" t="s">
        <v>189</v>
      </c>
      <c r="BK318" s="7" t="s">
        <v>189</v>
      </c>
      <c r="BL318" s="7" t="s">
        <v>189</v>
      </c>
      <c r="BQ318" s="7" t="s">
        <v>181</v>
      </c>
      <c r="BR318" s="7"/>
      <c r="BS318" s="7"/>
      <c r="BT318" s="7"/>
      <c r="BU318" s="7"/>
      <c r="BV318" s="7"/>
      <c r="BW318" s="7"/>
      <c r="BY318" s="7"/>
      <c r="BZ318" s="7"/>
      <c r="CA318" s="7"/>
      <c r="CB318" s="7"/>
      <c r="CC318" s="7"/>
      <c r="CD318" s="7"/>
      <c r="CE318" s="7"/>
      <c r="CF318" s="7"/>
      <c r="CG318" s="7"/>
      <c r="CH318" s="7"/>
      <c r="CP318" s="167" t="s">
        <v>1269</v>
      </c>
      <c r="CX318" s="68" t="s">
        <v>181</v>
      </c>
      <c r="CY318" s="88"/>
      <c r="CZ318" s="88"/>
      <c r="DA318" s="88"/>
      <c r="DB318" s="62" t="s">
        <v>1270</v>
      </c>
      <c r="DC318" s="80" t="s">
        <v>968</v>
      </c>
      <c r="DD318" s="80" t="s">
        <v>221</v>
      </c>
      <c r="DE318" s="61" t="s">
        <v>246</v>
      </c>
      <c r="DH318" s="80" t="s">
        <v>1271</v>
      </c>
      <c r="DI318" s="61"/>
      <c r="DJ318" s="61"/>
      <c r="DK318" s="61" t="s">
        <v>181</v>
      </c>
      <c r="DL318" s="61" t="s">
        <v>181</v>
      </c>
      <c r="DM318" s="61"/>
      <c r="DN318" s="61" t="s">
        <v>181</v>
      </c>
      <c r="DO318" s="61"/>
      <c r="DP318" s="61"/>
      <c r="DQ318" s="61" t="s">
        <v>645</v>
      </c>
      <c r="DR318" s="69" t="s">
        <v>246</v>
      </c>
    </row>
    <row r="319" spans="1:122" hidden="1">
      <c r="A319" s="8">
        <v>10227</v>
      </c>
      <c r="B319" s="7" t="s">
        <v>1272</v>
      </c>
      <c r="W319" s="7" t="s">
        <v>1254</v>
      </c>
      <c r="X319" s="7" t="s">
        <v>1255</v>
      </c>
      <c r="Z319" s="6" t="s">
        <v>412</v>
      </c>
      <c r="AA319" s="7" t="s">
        <v>265</v>
      </c>
      <c r="AF319" s="78"/>
      <c r="AI319" s="60" t="s">
        <v>181</v>
      </c>
      <c r="AK319" s="5" t="s">
        <v>181</v>
      </c>
      <c r="AM319" s="7" t="s">
        <v>181</v>
      </c>
      <c r="AN319" s="6" t="s">
        <v>181</v>
      </c>
      <c r="AO319" s="7" t="s">
        <v>183</v>
      </c>
      <c r="AU319" s="7" t="s">
        <v>199</v>
      </c>
      <c r="AX319" s="7" t="s">
        <v>199</v>
      </c>
      <c r="BF319" s="7" t="s">
        <v>189</v>
      </c>
      <c r="BG319" s="7" t="s">
        <v>189</v>
      </c>
      <c r="BH319" s="7" t="s">
        <v>189</v>
      </c>
      <c r="BI319" s="7" t="s">
        <v>189</v>
      </c>
      <c r="BJ319" s="7" t="s">
        <v>189</v>
      </c>
      <c r="BK319" s="7" t="s">
        <v>189</v>
      </c>
      <c r="BL319" s="7" t="s">
        <v>189</v>
      </c>
      <c r="BR319" s="7"/>
      <c r="BS319" s="7"/>
      <c r="BT319" s="7"/>
      <c r="BU319" s="7"/>
      <c r="BV319" s="7"/>
      <c r="BW319" s="7"/>
      <c r="BY319" s="7"/>
      <c r="BZ319" s="7"/>
      <c r="CA319" s="7"/>
      <c r="CB319" s="7"/>
      <c r="CC319" s="7"/>
      <c r="CD319" s="7"/>
      <c r="CE319" s="7"/>
      <c r="CF319" s="7"/>
      <c r="CG319" s="7"/>
      <c r="CH319" s="7"/>
      <c r="CJ319" s="7" t="s">
        <v>181</v>
      </c>
      <c r="CM319" s="7" t="s">
        <v>181</v>
      </c>
      <c r="CN319" s="7" t="s">
        <v>181</v>
      </c>
      <c r="CP319" s="167" t="s">
        <v>1273</v>
      </c>
      <c r="CQ319" s="5" t="s">
        <v>234</v>
      </c>
      <c r="CX319" s="68" t="s">
        <v>181</v>
      </c>
      <c r="CY319" s="88"/>
      <c r="CZ319" s="88"/>
      <c r="DA319" s="88"/>
      <c r="DB319" s="62" t="s">
        <v>1274</v>
      </c>
      <c r="DC319" s="62" t="s">
        <v>655</v>
      </c>
      <c r="DD319" s="80" t="s">
        <v>305</v>
      </c>
      <c r="DE319" s="61" t="s">
        <v>246</v>
      </c>
      <c r="DH319" s="80" t="s">
        <v>1275</v>
      </c>
      <c r="DI319" s="61"/>
      <c r="DJ319" s="61"/>
      <c r="DK319" s="61" t="s">
        <v>181</v>
      </c>
      <c r="DL319" s="61" t="s">
        <v>181</v>
      </c>
      <c r="DM319" s="61"/>
      <c r="DN319" s="61" t="s">
        <v>181</v>
      </c>
      <c r="DO319" s="61"/>
      <c r="DP319" s="61"/>
      <c r="DQ319" s="61"/>
      <c r="DR319" s="69" t="s">
        <v>1276</v>
      </c>
    </row>
    <row r="320" spans="1:122" hidden="1">
      <c r="A320" s="8">
        <v>10228</v>
      </c>
      <c r="B320" s="7" t="s">
        <v>1277</v>
      </c>
      <c r="D320" s="204"/>
      <c r="W320" s="7" t="s">
        <v>1254</v>
      </c>
      <c r="Z320" s="6" t="s">
        <v>1278</v>
      </c>
      <c r="AA320" s="7" t="s">
        <v>180</v>
      </c>
      <c r="AF320" s="78" t="s">
        <v>679</v>
      </c>
      <c r="AI320" s="60" t="s">
        <v>181</v>
      </c>
      <c r="AJ320" s="7" t="s">
        <v>181</v>
      </c>
      <c r="AK320" s="5" t="s">
        <v>181</v>
      </c>
      <c r="AL320" s="7" t="s">
        <v>181</v>
      </c>
      <c r="AM320" s="7" t="s">
        <v>181</v>
      </c>
      <c r="AN320" s="6" t="s">
        <v>181</v>
      </c>
      <c r="AR320" s="7" t="s">
        <v>183</v>
      </c>
      <c r="AS320" s="7" t="s">
        <v>183</v>
      </c>
      <c r="AT320" s="7" t="s">
        <v>183</v>
      </c>
      <c r="AU320" s="7" t="s">
        <v>183</v>
      </c>
      <c r="AV320" s="7" t="s">
        <v>183</v>
      </c>
      <c r="AW320" s="7" t="s">
        <v>183</v>
      </c>
      <c r="AX320" s="7" t="s">
        <v>183</v>
      </c>
      <c r="AY320" s="7" t="s">
        <v>183</v>
      </c>
      <c r="AZ320" s="7" t="s">
        <v>183</v>
      </c>
      <c r="BA320" s="7" t="s">
        <v>183</v>
      </c>
      <c r="BB320" s="7" t="s">
        <v>183</v>
      </c>
      <c r="BC320" s="7" t="s">
        <v>183</v>
      </c>
      <c r="BD320" s="7" t="s">
        <v>183</v>
      </c>
      <c r="BF320" s="133" t="s">
        <v>680</v>
      </c>
      <c r="BG320" s="133" t="s">
        <v>680</v>
      </c>
      <c r="BH320" s="133" t="s">
        <v>680</v>
      </c>
      <c r="BI320" s="133" t="s">
        <v>680</v>
      </c>
      <c r="BJ320" s="133" t="s">
        <v>680</v>
      </c>
      <c r="BK320" s="133" t="s">
        <v>680</v>
      </c>
      <c r="BL320" s="133" t="s">
        <v>680</v>
      </c>
      <c r="BM320" s="133" t="s">
        <v>680</v>
      </c>
      <c r="BN320" s="7" t="s">
        <v>183</v>
      </c>
      <c r="BQ320" s="7" t="s">
        <v>181</v>
      </c>
      <c r="BR320" s="7"/>
      <c r="BS320" s="7"/>
      <c r="BT320" s="7"/>
      <c r="BU320" s="7"/>
      <c r="BV320" s="7"/>
      <c r="BW320" s="7"/>
      <c r="BY320" s="7"/>
      <c r="BZ320" s="7"/>
      <c r="CA320" s="7"/>
      <c r="CB320" s="7"/>
      <c r="CC320" s="7"/>
      <c r="CD320" s="7"/>
      <c r="CE320" s="7"/>
      <c r="CF320" s="7"/>
      <c r="CG320" s="7"/>
      <c r="CH320" s="7"/>
      <c r="CO320" s="5" t="s">
        <v>1279</v>
      </c>
      <c r="CP320" s="167" t="s">
        <v>246</v>
      </c>
      <c r="CQ320" s="148" t="s">
        <v>1280</v>
      </c>
      <c r="CR320" s="83" t="s">
        <v>1281</v>
      </c>
      <c r="CT320" s="7" t="s">
        <v>1282</v>
      </c>
      <c r="CV320" s="7" t="s">
        <v>1283</v>
      </c>
      <c r="CX320" s="68" t="s">
        <v>181</v>
      </c>
      <c r="CY320" s="88"/>
      <c r="CZ320" s="88"/>
      <c r="DA320" s="88"/>
      <c r="DB320" s="61" t="s">
        <v>1284</v>
      </c>
      <c r="DC320" s="61" t="s">
        <v>1280</v>
      </c>
      <c r="DD320" s="61" t="s">
        <v>221</v>
      </c>
      <c r="DE320" s="61"/>
      <c r="DH320" s="61" t="s">
        <v>1285</v>
      </c>
      <c r="DI320" s="61"/>
      <c r="DJ320" s="61"/>
      <c r="DK320" s="61"/>
      <c r="DL320" s="61" t="s">
        <v>181</v>
      </c>
      <c r="DM320" s="61"/>
      <c r="DN320" s="61" t="s">
        <v>189</v>
      </c>
      <c r="DO320" s="61"/>
      <c r="DP320" s="61"/>
      <c r="DQ320" s="61"/>
      <c r="DR320" s="69"/>
    </row>
    <row r="321" spans="1:122" ht="12.75" hidden="1" customHeight="1">
      <c r="A321" s="8">
        <v>10243</v>
      </c>
      <c r="B321" s="7" t="s">
        <v>1286</v>
      </c>
      <c r="F321" s="55" t="s">
        <v>3788</v>
      </c>
      <c r="G321" s="55"/>
      <c r="H321" s="55"/>
      <c r="I321" s="55"/>
      <c r="J321" s="55"/>
      <c r="W321" s="7" t="s">
        <v>1254</v>
      </c>
      <c r="X321" s="7" t="s">
        <v>1287</v>
      </c>
      <c r="Z321" s="6" t="s">
        <v>877</v>
      </c>
      <c r="AA321" s="7" t="s">
        <v>308</v>
      </c>
      <c r="AF321" s="78"/>
      <c r="AG321" s="78"/>
      <c r="AI321" s="60" t="s">
        <v>181</v>
      </c>
      <c r="AK321" s="5" t="s">
        <v>181</v>
      </c>
      <c r="AL321" s="7" t="s">
        <v>181</v>
      </c>
      <c r="AN321" s="6" t="s">
        <v>181</v>
      </c>
      <c r="AO321" s="7" t="s">
        <v>183</v>
      </c>
      <c r="AX321" s="7" t="s">
        <v>199</v>
      </c>
      <c r="BE321" s="6" t="s">
        <v>1288</v>
      </c>
      <c r="BF321" s="7" t="s">
        <v>189</v>
      </c>
      <c r="BG321" s="7" t="s">
        <v>189</v>
      </c>
      <c r="BH321" s="7" t="s">
        <v>189</v>
      </c>
      <c r="BI321" s="7" t="s">
        <v>189</v>
      </c>
      <c r="BJ321" s="7" t="s">
        <v>189</v>
      </c>
      <c r="BK321" s="7" t="s">
        <v>189</v>
      </c>
      <c r="BL321" s="7" t="s">
        <v>189</v>
      </c>
      <c r="BR321" s="7"/>
      <c r="BS321" s="7"/>
      <c r="BT321" s="7"/>
      <c r="BU321" s="7"/>
      <c r="BV321" s="7"/>
      <c r="BW321" s="7"/>
      <c r="BY321" s="7"/>
      <c r="BZ321" s="7"/>
      <c r="CA321" s="7"/>
      <c r="CB321" s="7"/>
      <c r="CC321" s="7"/>
      <c r="CD321" s="7"/>
      <c r="CE321" s="7"/>
      <c r="CF321" s="7"/>
      <c r="CG321" s="7"/>
      <c r="CH321" s="7"/>
      <c r="CO321" s="5" t="s">
        <v>1289</v>
      </c>
      <c r="CP321" s="167" t="s">
        <v>1290</v>
      </c>
      <c r="CQ321" s="5" t="s">
        <v>310</v>
      </c>
      <c r="CR321" s="55" t="s">
        <v>1291</v>
      </c>
      <c r="CS321" s="7" t="s">
        <v>466</v>
      </c>
      <c r="CT321" s="7" t="s">
        <v>467</v>
      </c>
      <c r="CU321" s="7" t="s">
        <v>468</v>
      </c>
      <c r="CX321" s="68" t="s">
        <v>181</v>
      </c>
      <c r="CY321" s="88"/>
      <c r="CZ321" s="88"/>
      <c r="DA321" s="88"/>
      <c r="DB321" s="61" t="s">
        <v>1292</v>
      </c>
      <c r="DC321" s="61" t="s">
        <v>968</v>
      </c>
      <c r="DD321" s="61" t="s">
        <v>221</v>
      </c>
      <c r="DE321" s="61"/>
      <c r="DH321" s="99" t="s">
        <v>1293</v>
      </c>
      <c r="DI321" s="61"/>
      <c r="DJ321" s="61"/>
      <c r="DK321" s="61"/>
      <c r="DL321" s="61"/>
      <c r="DM321" s="61"/>
      <c r="DN321" s="61" t="s">
        <v>189</v>
      </c>
      <c r="DO321" s="61"/>
      <c r="DP321" s="61"/>
      <c r="DQ321" s="61"/>
      <c r="DR321" s="69"/>
    </row>
    <row r="322" spans="1:122" ht="12.75" hidden="1" customHeight="1">
      <c r="A322" s="8">
        <v>10526</v>
      </c>
      <c r="B322" s="7" t="s">
        <v>1294</v>
      </c>
      <c r="F322" s="55" t="s">
        <v>3789</v>
      </c>
      <c r="G322" s="55"/>
      <c r="H322" s="55"/>
      <c r="I322" s="55"/>
      <c r="J322" s="55"/>
      <c r="W322" s="7" t="s">
        <v>1254</v>
      </c>
      <c r="X322" s="7" t="s">
        <v>1295</v>
      </c>
      <c r="Z322" s="6" t="s">
        <v>926</v>
      </c>
      <c r="AA322" s="7" t="s">
        <v>180</v>
      </c>
      <c r="AB322" s="7" t="s">
        <v>1296</v>
      </c>
      <c r="AF322" s="78"/>
      <c r="AG322" s="78"/>
      <c r="AI322" s="60" t="s">
        <v>181</v>
      </c>
      <c r="AM322" s="7" t="s">
        <v>181</v>
      </c>
      <c r="AO322" s="7" t="s">
        <v>507</v>
      </c>
      <c r="AQ322" s="7" t="s">
        <v>507</v>
      </c>
      <c r="AU322" s="7" t="s">
        <v>199</v>
      </c>
      <c r="AW322" s="7" t="s">
        <v>199</v>
      </c>
      <c r="AX322" s="7" t="s">
        <v>199</v>
      </c>
      <c r="AZ322" s="7" t="s">
        <v>199</v>
      </c>
      <c r="BE322" s="6" t="s">
        <v>1297</v>
      </c>
      <c r="BF322" s="7" t="s">
        <v>234</v>
      </c>
      <c r="BR322" s="7"/>
      <c r="BS322" s="7"/>
      <c r="BT322" s="7"/>
      <c r="BU322" s="7"/>
      <c r="BV322" s="7"/>
      <c r="BW322" s="7"/>
      <c r="BY322" s="7"/>
      <c r="BZ322" s="7"/>
      <c r="CA322" s="7"/>
      <c r="CB322" s="7"/>
      <c r="CC322" s="7"/>
      <c r="CD322" s="7"/>
      <c r="CE322" s="7"/>
      <c r="CF322" s="7"/>
      <c r="CG322" s="7"/>
      <c r="CH322" s="7"/>
      <c r="CP322" s="167" t="s">
        <v>1298</v>
      </c>
      <c r="CQ322" s="5" t="s">
        <v>234</v>
      </c>
      <c r="CR322" s="55"/>
      <c r="CX322" s="68"/>
      <c r="CY322" s="88"/>
      <c r="CZ322" s="88"/>
      <c r="DA322" s="88"/>
      <c r="DB322" s="61"/>
      <c r="DC322" s="61"/>
      <c r="DD322" s="61"/>
      <c r="DE322" s="61"/>
      <c r="DH322" s="99"/>
      <c r="DI322" s="61"/>
      <c r="DJ322" s="61"/>
      <c r="DK322" s="61"/>
      <c r="DL322" s="61"/>
      <c r="DM322" s="61"/>
      <c r="DN322" s="61"/>
      <c r="DO322" s="61"/>
      <c r="DP322" s="61"/>
      <c r="DQ322" s="61"/>
      <c r="DR322" s="69"/>
    </row>
    <row r="323" spans="1:122" ht="12.75" hidden="1" customHeight="1">
      <c r="A323" s="8">
        <v>10527</v>
      </c>
      <c r="B323" s="7" t="s">
        <v>1299</v>
      </c>
      <c r="W323" s="7" t="s">
        <v>1254</v>
      </c>
      <c r="X323" s="7" t="s">
        <v>1300</v>
      </c>
      <c r="Z323" s="6" t="s">
        <v>226</v>
      </c>
      <c r="AA323" s="7" t="s">
        <v>180</v>
      </c>
      <c r="AB323" s="7" t="s">
        <v>1301</v>
      </c>
      <c r="AF323" s="78"/>
      <c r="AG323" s="78"/>
      <c r="AI323" s="60" t="s">
        <v>181</v>
      </c>
      <c r="AL323" s="7" t="s">
        <v>181</v>
      </c>
      <c r="AM323" s="7" t="s">
        <v>181</v>
      </c>
      <c r="AO323" s="7" t="s">
        <v>183</v>
      </c>
      <c r="AQ323" s="7" t="s">
        <v>183</v>
      </c>
      <c r="AU323" s="7" t="s">
        <v>199</v>
      </c>
      <c r="AW323" s="7" t="s">
        <v>199</v>
      </c>
      <c r="AX323" s="7" t="s">
        <v>199</v>
      </c>
      <c r="AZ323" s="7" t="s">
        <v>199</v>
      </c>
      <c r="BR323" s="7"/>
      <c r="BS323" s="7"/>
      <c r="BT323" s="7"/>
      <c r="BU323" s="7"/>
      <c r="BV323" s="7"/>
      <c r="BW323" s="7"/>
      <c r="BY323" s="7"/>
      <c r="BZ323" s="7"/>
      <c r="CA323" s="7"/>
      <c r="CB323" s="7"/>
      <c r="CC323" s="7"/>
      <c r="CD323" s="7"/>
      <c r="CE323" s="7"/>
      <c r="CF323" s="7"/>
      <c r="CG323" s="7"/>
      <c r="CH323" s="7"/>
      <c r="CP323" s="166" t="s">
        <v>1302</v>
      </c>
      <c r="CR323" s="55"/>
      <c r="CX323" s="68"/>
      <c r="CY323" s="88"/>
      <c r="CZ323" s="88"/>
      <c r="DA323" s="88"/>
      <c r="DB323" s="61"/>
      <c r="DC323" s="61"/>
      <c r="DD323" s="61"/>
      <c r="DE323" s="61"/>
      <c r="DH323" s="99"/>
      <c r="DI323" s="61"/>
      <c r="DJ323" s="61"/>
      <c r="DK323" s="61"/>
      <c r="DL323" s="61"/>
      <c r="DM323" s="61"/>
      <c r="DN323" s="61"/>
      <c r="DO323" s="61"/>
      <c r="DP323" s="61"/>
      <c r="DQ323" s="61"/>
      <c r="DR323" s="69"/>
    </row>
    <row r="324" spans="1:122" ht="12.75" hidden="1" customHeight="1">
      <c r="A324" s="8">
        <v>10528</v>
      </c>
      <c r="B324" s="7" t="s">
        <v>1303</v>
      </c>
      <c r="W324" s="7" t="s">
        <v>1254</v>
      </c>
      <c r="X324" s="7" t="s">
        <v>1300</v>
      </c>
      <c r="Z324" s="6" t="s">
        <v>226</v>
      </c>
      <c r="AA324" s="7" t="s">
        <v>180</v>
      </c>
      <c r="AB324" s="7" t="s">
        <v>1304</v>
      </c>
      <c r="AF324" s="78"/>
      <c r="AG324" s="78"/>
      <c r="AI324" s="60" t="s">
        <v>181</v>
      </c>
      <c r="AL324" s="7" t="s">
        <v>181</v>
      </c>
      <c r="AM324" s="7" t="s">
        <v>181</v>
      </c>
      <c r="AO324" s="7" t="s">
        <v>183</v>
      </c>
      <c r="AQ324" s="7" t="s">
        <v>183</v>
      </c>
      <c r="AU324" s="7" t="s">
        <v>199</v>
      </c>
      <c r="AW324" s="7" t="s">
        <v>199</v>
      </c>
      <c r="AX324" s="7" t="s">
        <v>199</v>
      </c>
      <c r="AZ324" s="7" t="s">
        <v>199</v>
      </c>
      <c r="BR324" s="7"/>
      <c r="BS324" s="7"/>
      <c r="BT324" s="7"/>
      <c r="BU324" s="7"/>
      <c r="BV324" s="7"/>
      <c r="BW324" s="7"/>
      <c r="BY324" s="7"/>
      <c r="BZ324" s="7"/>
      <c r="CA324" s="7"/>
      <c r="CB324" s="7"/>
      <c r="CC324" s="7"/>
      <c r="CD324" s="7"/>
      <c r="CE324" s="7"/>
      <c r="CF324" s="7"/>
      <c r="CG324" s="7"/>
      <c r="CH324" s="7"/>
      <c r="CP324" s="167" t="s">
        <v>1305</v>
      </c>
      <c r="CQ324" s="5" t="s">
        <v>234</v>
      </c>
      <c r="CR324" s="55"/>
      <c r="CX324" s="68"/>
      <c r="CY324" s="88"/>
      <c r="CZ324" s="88"/>
      <c r="DA324" s="88"/>
      <c r="DB324" s="61"/>
      <c r="DC324" s="61"/>
      <c r="DD324" s="61"/>
      <c r="DE324" s="61"/>
      <c r="DH324" s="99"/>
      <c r="DI324" s="61"/>
      <c r="DJ324" s="61"/>
      <c r="DK324" s="61"/>
      <c r="DL324" s="61"/>
      <c r="DM324" s="61"/>
      <c r="DN324" s="61"/>
      <c r="DO324" s="61"/>
      <c r="DP324" s="61"/>
      <c r="DQ324" s="61"/>
      <c r="DR324" s="69"/>
    </row>
    <row r="325" spans="1:122" ht="12.75" hidden="1" customHeight="1">
      <c r="A325" s="8">
        <v>10529</v>
      </c>
      <c r="B325" s="7" t="s">
        <v>1306</v>
      </c>
      <c r="W325" s="7" t="s">
        <v>1254</v>
      </c>
      <c r="X325" s="7" t="s">
        <v>1300</v>
      </c>
      <c r="Z325" s="6" t="s">
        <v>226</v>
      </c>
      <c r="AA325" s="7" t="s">
        <v>192</v>
      </c>
      <c r="AE325" s="26"/>
      <c r="AF325" s="78"/>
      <c r="AG325" s="78"/>
      <c r="AI325" s="60" t="s">
        <v>181</v>
      </c>
      <c r="AL325" s="7" t="s">
        <v>181</v>
      </c>
      <c r="AM325" s="7" t="s">
        <v>181</v>
      </c>
      <c r="AO325" s="7" t="s">
        <v>183</v>
      </c>
      <c r="AQ325" s="7" t="s">
        <v>183</v>
      </c>
      <c r="AU325" s="7" t="s">
        <v>199</v>
      </c>
      <c r="AW325" s="7" t="s">
        <v>199</v>
      </c>
      <c r="AX325" s="7" t="s">
        <v>199</v>
      </c>
      <c r="AZ325" s="7" t="s">
        <v>199</v>
      </c>
      <c r="BR325" s="7"/>
      <c r="BS325" s="7"/>
      <c r="BT325" s="7"/>
      <c r="BU325" s="7"/>
      <c r="BV325" s="7"/>
      <c r="BW325" s="7"/>
      <c r="BY325" s="7"/>
      <c r="BZ325" s="7"/>
      <c r="CA325" s="7"/>
      <c r="CB325" s="7"/>
      <c r="CC325" s="7"/>
      <c r="CD325" s="7"/>
      <c r="CE325" s="7"/>
      <c r="CF325" s="7"/>
      <c r="CG325" s="7"/>
      <c r="CH325" s="7"/>
      <c r="CP325" s="166" t="s">
        <v>1307</v>
      </c>
      <c r="CR325" s="55"/>
      <c r="CX325" s="68"/>
      <c r="CY325" s="88"/>
      <c r="CZ325" s="88"/>
      <c r="DA325" s="88"/>
      <c r="DB325" s="61"/>
      <c r="DC325" s="61"/>
      <c r="DD325" s="61"/>
      <c r="DE325" s="61"/>
      <c r="DH325" s="99"/>
      <c r="DI325" s="61"/>
      <c r="DJ325" s="61"/>
      <c r="DK325" s="61"/>
      <c r="DL325" s="61"/>
      <c r="DM325" s="61"/>
      <c r="DN325" s="61"/>
      <c r="DO325" s="61"/>
      <c r="DP325" s="61"/>
      <c r="DQ325" s="61"/>
      <c r="DR325" s="69"/>
    </row>
    <row r="326" spans="1:122" ht="12.75" hidden="1" customHeight="1">
      <c r="A326" s="8">
        <v>10229</v>
      </c>
      <c r="B326" s="7" t="s">
        <v>763</v>
      </c>
      <c r="W326" s="7" t="s">
        <v>1254</v>
      </c>
      <c r="X326" s="7" t="s">
        <v>1308</v>
      </c>
      <c r="Y326" s="7" t="s">
        <v>810</v>
      </c>
      <c r="Z326" s="6" t="s">
        <v>801</v>
      </c>
      <c r="AA326" s="7" t="s">
        <v>180</v>
      </c>
      <c r="AF326" s="78" t="s">
        <v>445</v>
      </c>
      <c r="AG326" s="78"/>
      <c r="AJ326" s="7" t="s">
        <v>181</v>
      </c>
      <c r="AK326" s="5" t="s">
        <v>181</v>
      </c>
      <c r="AL326" s="7" t="s">
        <v>181</v>
      </c>
      <c r="AM326" s="7" t="s">
        <v>181</v>
      </c>
      <c r="AN326" s="6" t="s">
        <v>181</v>
      </c>
      <c r="BF326" s="7" t="s">
        <v>240</v>
      </c>
      <c r="BG326" s="7" t="s">
        <v>189</v>
      </c>
      <c r="BH326" s="7" t="s">
        <v>240</v>
      </c>
      <c r="BI326" s="7" t="s">
        <v>189</v>
      </c>
      <c r="BJ326" s="7" t="s">
        <v>189</v>
      </c>
      <c r="BK326" s="7" t="s">
        <v>189</v>
      </c>
      <c r="BL326" s="7" t="s">
        <v>189</v>
      </c>
      <c r="BN326" s="7" t="s">
        <v>183</v>
      </c>
      <c r="BR326" s="7"/>
      <c r="BS326" s="7"/>
      <c r="BT326" s="7"/>
      <c r="BU326" s="7"/>
      <c r="BV326" s="7"/>
      <c r="BW326" s="7"/>
      <c r="BY326" s="7"/>
      <c r="BZ326" s="7"/>
      <c r="CA326" s="7"/>
      <c r="CB326" s="7"/>
      <c r="CC326" s="7"/>
      <c r="CD326" s="7" t="s">
        <v>181</v>
      </c>
      <c r="CE326" s="7"/>
      <c r="CF326" s="7"/>
      <c r="CG326" s="7"/>
      <c r="CH326" s="7"/>
      <c r="CO326" s="5" t="s">
        <v>1309</v>
      </c>
      <c r="CP326" s="166" t="s">
        <v>1310</v>
      </c>
      <c r="CQ326" s="148" t="s">
        <v>1311</v>
      </c>
      <c r="CR326" s="83" t="s">
        <v>1312</v>
      </c>
      <c r="CT326" s="7" t="s">
        <v>1313</v>
      </c>
      <c r="CU326" s="7" t="s">
        <v>1314</v>
      </c>
      <c r="CV326" s="7" t="s">
        <v>1315</v>
      </c>
      <c r="CX326" s="68" t="s">
        <v>181</v>
      </c>
      <c r="CY326" s="88"/>
      <c r="CZ326" s="88"/>
      <c r="DA326" s="88"/>
      <c r="DB326" s="61"/>
      <c r="DC326" s="61"/>
      <c r="DD326" s="61"/>
      <c r="DE326" s="61"/>
      <c r="DH326" s="61"/>
      <c r="DI326" s="61"/>
      <c r="DJ326" s="61"/>
      <c r="DK326" s="61"/>
      <c r="DL326" s="61"/>
      <c r="DM326" s="61"/>
      <c r="DN326" s="61" t="s">
        <v>189</v>
      </c>
      <c r="DO326" s="61"/>
      <c r="DP326" s="61"/>
      <c r="DQ326" s="61"/>
      <c r="DR326" s="69" t="s">
        <v>274</v>
      </c>
    </row>
    <row r="327" spans="1:122" hidden="1">
      <c r="A327" s="8">
        <v>10230</v>
      </c>
      <c r="B327" s="7" t="s">
        <v>1306</v>
      </c>
      <c r="W327" s="7" t="s">
        <v>1254</v>
      </c>
      <c r="X327" s="7" t="s">
        <v>1308</v>
      </c>
      <c r="Y327" s="7" t="s">
        <v>810</v>
      </c>
      <c r="Z327" s="6" t="s">
        <v>801</v>
      </c>
      <c r="AA327" s="7" t="s">
        <v>192</v>
      </c>
      <c r="AE327" s="26" t="s">
        <v>1316</v>
      </c>
      <c r="AF327" s="78" t="s">
        <v>445</v>
      </c>
      <c r="AG327" s="78"/>
      <c r="AJ327" s="7" t="s">
        <v>181</v>
      </c>
      <c r="AK327" s="5" t="s">
        <v>181</v>
      </c>
      <c r="AL327" s="7" t="s">
        <v>181</v>
      </c>
      <c r="AM327" s="7" t="s">
        <v>181</v>
      </c>
      <c r="AN327" s="6" t="s">
        <v>181</v>
      </c>
      <c r="BF327" s="7" t="s">
        <v>240</v>
      </c>
      <c r="BG327" s="7" t="s">
        <v>189</v>
      </c>
      <c r="BH327" s="7" t="s">
        <v>240</v>
      </c>
      <c r="BI327" s="7" t="s">
        <v>189</v>
      </c>
      <c r="BJ327" s="7" t="s">
        <v>189</v>
      </c>
      <c r="BK327" s="7" t="s">
        <v>189</v>
      </c>
      <c r="BL327" s="7" t="s">
        <v>189</v>
      </c>
      <c r="BN327" s="7" t="s">
        <v>183</v>
      </c>
      <c r="BR327" s="7"/>
      <c r="BS327" s="7"/>
      <c r="BT327" s="7"/>
      <c r="BU327" s="7"/>
      <c r="BV327" s="7"/>
      <c r="BW327" s="7"/>
      <c r="BY327" s="7"/>
      <c r="BZ327" s="7"/>
      <c r="CA327" s="7"/>
      <c r="CB327" s="7"/>
      <c r="CC327" s="7"/>
      <c r="CD327" s="7" t="s">
        <v>181</v>
      </c>
      <c r="CE327" s="7"/>
      <c r="CF327" s="7"/>
      <c r="CG327" s="7"/>
      <c r="CH327" s="7"/>
      <c r="CP327" s="167" t="s">
        <v>1317</v>
      </c>
      <c r="CQ327" s="148" t="s">
        <v>1318</v>
      </c>
      <c r="CR327" s="83" t="s">
        <v>352</v>
      </c>
      <c r="CT327" s="7" t="s">
        <v>1319</v>
      </c>
      <c r="CV327" s="7" t="s">
        <v>1320</v>
      </c>
      <c r="CX327" s="68" t="s">
        <v>181</v>
      </c>
      <c r="CY327" s="88"/>
      <c r="CZ327" s="88"/>
      <c r="DA327" s="88"/>
      <c r="DB327" s="61"/>
      <c r="DC327" s="61"/>
      <c r="DD327" s="61"/>
      <c r="DE327" s="61"/>
      <c r="DH327" s="61"/>
      <c r="DI327" s="61"/>
      <c r="DJ327" s="61"/>
      <c r="DK327" s="61"/>
      <c r="DL327" s="61"/>
      <c r="DM327" s="61"/>
      <c r="DN327" s="61" t="s">
        <v>189</v>
      </c>
      <c r="DO327" s="61"/>
      <c r="DP327" s="61"/>
      <c r="DQ327" s="61"/>
      <c r="DR327" s="61" t="s">
        <v>274</v>
      </c>
    </row>
    <row r="328" spans="1:122" hidden="1">
      <c r="A328" s="8">
        <v>10231</v>
      </c>
      <c r="B328" s="7" t="s">
        <v>756</v>
      </c>
      <c r="W328" s="7" t="s">
        <v>1254</v>
      </c>
      <c r="X328" s="7" t="s">
        <v>1308</v>
      </c>
      <c r="Y328" s="7" t="s">
        <v>810</v>
      </c>
      <c r="Z328" s="6" t="s">
        <v>801</v>
      </c>
      <c r="AA328" s="7" t="s">
        <v>192</v>
      </c>
      <c r="AE328" s="26" t="s">
        <v>758</v>
      </c>
      <c r="AF328" s="78" t="s">
        <v>445</v>
      </c>
      <c r="AG328" s="78"/>
      <c r="AJ328" s="7" t="s">
        <v>181</v>
      </c>
      <c r="AK328" s="5" t="s">
        <v>181</v>
      </c>
      <c r="AL328" s="7" t="s">
        <v>181</v>
      </c>
      <c r="AM328" s="7" t="s">
        <v>181</v>
      </c>
      <c r="AN328" s="6" t="s">
        <v>181</v>
      </c>
      <c r="BF328" s="7" t="s">
        <v>240</v>
      </c>
      <c r="BG328" s="7" t="s">
        <v>189</v>
      </c>
      <c r="BH328" s="7" t="s">
        <v>240</v>
      </c>
      <c r="BI328" s="7" t="s">
        <v>189</v>
      </c>
      <c r="BJ328" s="7" t="s">
        <v>189</v>
      </c>
      <c r="BK328" s="7" t="s">
        <v>189</v>
      </c>
      <c r="BL328" s="7" t="s">
        <v>189</v>
      </c>
      <c r="BN328" s="7" t="s">
        <v>183</v>
      </c>
      <c r="BQ328" s="7" t="s">
        <v>1321</v>
      </c>
      <c r="BR328" s="7"/>
      <c r="BS328" s="7"/>
      <c r="BT328" s="7"/>
      <c r="BU328" s="7"/>
      <c r="BV328" s="7"/>
      <c r="BW328" s="7"/>
      <c r="BY328" s="7"/>
      <c r="BZ328" s="7"/>
      <c r="CA328" s="7"/>
      <c r="CB328" s="7"/>
      <c r="CC328" s="7"/>
      <c r="CD328" s="7"/>
      <c r="CE328" s="7"/>
      <c r="CF328" s="7"/>
      <c r="CG328" s="7"/>
      <c r="CH328" s="7"/>
      <c r="CP328" s="167" t="s">
        <v>1322</v>
      </c>
      <c r="CQ328" s="148" t="s">
        <v>776</v>
      </c>
      <c r="CR328" s="83" t="s">
        <v>1323</v>
      </c>
      <c r="CT328" s="7" t="s">
        <v>1324</v>
      </c>
      <c r="CV328" s="7" t="s">
        <v>1325</v>
      </c>
      <c r="CX328" s="68" t="s">
        <v>181</v>
      </c>
      <c r="CY328" s="88"/>
      <c r="CZ328" s="88"/>
      <c r="DA328" s="88"/>
      <c r="DB328" s="61"/>
      <c r="DC328" s="61"/>
      <c r="DD328" s="61"/>
      <c r="DE328" s="61"/>
      <c r="DH328" s="61"/>
      <c r="DI328" s="61"/>
      <c r="DJ328" s="61"/>
      <c r="DK328" s="61"/>
      <c r="DL328" s="61"/>
      <c r="DM328" s="61"/>
      <c r="DN328" s="61" t="s">
        <v>189</v>
      </c>
      <c r="DO328" s="61"/>
      <c r="DP328" s="61" t="s">
        <v>762</v>
      </c>
      <c r="DQ328" s="61"/>
      <c r="DR328" s="61" t="s">
        <v>274</v>
      </c>
    </row>
    <row r="329" spans="1:122" hidden="1">
      <c r="A329" s="8">
        <v>10232</v>
      </c>
      <c r="B329" s="7" t="s">
        <v>1326</v>
      </c>
      <c r="W329" s="7" t="s">
        <v>1254</v>
      </c>
      <c r="X329" s="7" t="s">
        <v>1327</v>
      </c>
      <c r="Y329" s="7" t="s">
        <v>1328</v>
      </c>
      <c r="Z329" s="6" t="s">
        <v>412</v>
      </c>
      <c r="AA329" s="7" t="s">
        <v>308</v>
      </c>
      <c r="AE329" s="26"/>
      <c r="AF329" s="78"/>
      <c r="AG329" s="78"/>
      <c r="AJ329" s="7" t="s">
        <v>181</v>
      </c>
      <c r="AM329" s="7" t="s">
        <v>181</v>
      </c>
      <c r="AN329" s="6" t="s">
        <v>181</v>
      </c>
      <c r="BF329" s="7" t="s">
        <v>240</v>
      </c>
      <c r="BG329" s="7" t="s">
        <v>189</v>
      </c>
      <c r="BH329" s="7" t="s">
        <v>240</v>
      </c>
      <c r="BI329" s="7" t="s">
        <v>189</v>
      </c>
      <c r="BJ329" s="7" t="s">
        <v>189</v>
      </c>
      <c r="BK329" s="7" t="s">
        <v>189</v>
      </c>
      <c r="BL329" s="7" t="s">
        <v>189</v>
      </c>
      <c r="BN329" s="7" t="s">
        <v>183</v>
      </c>
      <c r="BR329" s="7"/>
      <c r="BS329" s="7"/>
      <c r="BT329" s="7"/>
      <c r="BU329" s="7"/>
      <c r="BV329" s="7"/>
      <c r="BW329" s="7"/>
      <c r="BY329" s="7"/>
      <c r="BZ329" s="7"/>
      <c r="CA329" s="7"/>
      <c r="CB329" s="7"/>
      <c r="CC329" s="7"/>
      <c r="CD329" s="7"/>
      <c r="CE329" s="7"/>
      <c r="CF329" s="7"/>
      <c r="CG329" s="7"/>
      <c r="CH329" s="7"/>
      <c r="CJ329" s="7" t="s">
        <v>181</v>
      </c>
      <c r="CM329" s="7" t="s">
        <v>181</v>
      </c>
      <c r="CN329" s="7" t="s">
        <v>181</v>
      </c>
      <c r="CP329" s="167" t="s">
        <v>1329</v>
      </c>
      <c r="CQ329" s="148" t="s">
        <v>310</v>
      </c>
      <c r="CR329" s="83" t="s">
        <v>465</v>
      </c>
      <c r="CS329" s="7" t="s">
        <v>466</v>
      </c>
      <c r="CT329" s="7" t="s">
        <v>467</v>
      </c>
      <c r="CU329" s="7" t="s">
        <v>468</v>
      </c>
      <c r="CV329" s="7" t="s">
        <v>1330</v>
      </c>
      <c r="CX329" s="68" t="s">
        <v>181</v>
      </c>
      <c r="CY329" s="88"/>
      <c r="CZ329" s="88"/>
      <c r="DA329" s="88"/>
      <c r="DB329" s="61"/>
      <c r="DC329" s="61"/>
      <c r="DD329" s="61"/>
      <c r="DE329" s="61"/>
      <c r="DH329" s="61"/>
      <c r="DI329" s="61"/>
      <c r="DJ329" s="61"/>
      <c r="DK329" s="61"/>
      <c r="DL329" s="61"/>
      <c r="DM329" s="61"/>
      <c r="DN329" s="61" t="s">
        <v>189</v>
      </c>
      <c r="DO329" s="61"/>
      <c r="DP329" s="61"/>
      <c r="DQ329" s="61"/>
      <c r="DR329" s="69" t="s">
        <v>274</v>
      </c>
    </row>
    <row r="330" spans="1:122" ht="12.75" hidden="1" customHeight="1">
      <c r="A330" s="8">
        <v>10233</v>
      </c>
      <c r="B330" s="7" t="s">
        <v>1331</v>
      </c>
      <c r="W330" s="7" t="s">
        <v>1254</v>
      </c>
      <c r="X330" s="7" t="s">
        <v>1327</v>
      </c>
      <c r="Y330" s="7" t="s">
        <v>1328</v>
      </c>
      <c r="Z330" s="6" t="s">
        <v>412</v>
      </c>
      <c r="AA330" s="7" t="s">
        <v>192</v>
      </c>
      <c r="AE330" s="59" t="s">
        <v>1332</v>
      </c>
      <c r="AF330" s="78"/>
      <c r="AH330" s="111" t="s">
        <v>234</v>
      </c>
      <c r="AJ330" s="7" t="s">
        <v>181</v>
      </c>
      <c r="AM330" s="7" t="s">
        <v>181</v>
      </c>
      <c r="AN330" s="6" t="s">
        <v>181</v>
      </c>
      <c r="BF330" s="7" t="s">
        <v>1333</v>
      </c>
      <c r="BG330" s="7" t="s">
        <v>189</v>
      </c>
      <c r="BH330" s="7" t="s">
        <v>1333</v>
      </c>
      <c r="BI330" s="7" t="s">
        <v>189</v>
      </c>
      <c r="BJ330" s="7" t="s">
        <v>189</v>
      </c>
      <c r="BK330" s="7" t="s">
        <v>189</v>
      </c>
      <c r="BL330" s="7" t="s">
        <v>189</v>
      </c>
      <c r="BN330" s="7" t="s">
        <v>183</v>
      </c>
      <c r="BR330" s="7"/>
      <c r="BS330" s="7"/>
      <c r="BT330" s="7"/>
      <c r="BU330" s="7"/>
      <c r="BV330" s="7"/>
      <c r="BW330" s="7"/>
      <c r="BY330" s="7"/>
      <c r="BZ330" s="7"/>
      <c r="CA330" s="7"/>
      <c r="CB330" s="7"/>
      <c r="CC330" s="7"/>
      <c r="CD330" s="7"/>
      <c r="CE330" s="7"/>
      <c r="CF330" s="7"/>
      <c r="CG330" s="7"/>
      <c r="CH330" s="7"/>
      <c r="CJ330" s="7" t="s">
        <v>181</v>
      </c>
      <c r="CM330" s="7" t="s">
        <v>181</v>
      </c>
      <c r="CN330" s="7" t="s">
        <v>181</v>
      </c>
      <c r="CP330" s="174" t="s">
        <v>1334</v>
      </c>
      <c r="CQ330" s="148" t="s">
        <v>214</v>
      </c>
      <c r="CR330" s="83" t="s">
        <v>1335</v>
      </c>
      <c r="CT330" s="7" t="s">
        <v>1336</v>
      </c>
      <c r="CV330" s="7" t="s">
        <v>1337</v>
      </c>
      <c r="CX330" s="68" t="s">
        <v>181</v>
      </c>
      <c r="CY330" s="88"/>
      <c r="CZ330" s="88"/>
      <c r="DA330" s="88"/>
      <c r="DB330" s="61"/>
      <c r="DC330" s="61"/>
      <c r="DD330" s="61"/>
      <c r="DE330" s="61"/>
      <c r="DH330" s="61"/>
      <c r="DI330" s="61"/>
      <c r="DJ330" s="61"/>
      <c r="DK330" s="61"/>
      <c r="DL330" s="61"/>
      <c r="DM330" s="61"/>
      <c r="DN330" s="61" t="s">
        <v>189</v>
      </c>
      <c r="DO330" s="61"/>
      <c r="DP330" s="61"/>
      <c r="DQ330" s="61"/>
      <c r="DR330" s="69" t="s">
        <v>274</v>
      </c>
    </row>
    <row r="331" spans="1:122" hidden="1">
      <c r="A331" s="8">
        <v>10234</v>
      </c>
      <c r="B331" s="7" t="s">
        <v>1338</v>
      </c>
      <c r="W331" s="7" t="s">
        <v>1254</v>
      </c>
      <c r="X331" s="7" t="s">
        <v>1338</v>
      </c>
      <c r="Z331" s="6" t="s">
        <v>868</v>
      </c>
      <c r="AA331" s="7" t="s">
        <v>192</v>
      </c>
      <c r="AE331" s="26" t="s">
        <v>1339</v>
      </c>
      <c r="AF331" s="78"/>
      <c r="AG331" s="78"/>
      <c r="AI331" s="60" t="s">
        <v>181</v>
      </c>
      <c r="AK331" s="5" t="s">
        <v>181</v>
      </c>
      <c r="AM331" s="7" t="s">
        <v>181</v>
      </c>
      <c r="AN331" s="6" t="s">
        <v>181</v>
      </c>
      <c r="AO331" s="7" t="s">
        <v>183</v>
      </c>
      <c r="AU331" s="7" t="s">
        <v>199</v>
      </c>
      <c r="AX331" s="7" t="s">
        <v>199</v>
      </c>
      <c r="BF331" s="7" t="s">
        <v>189</v>
      </c>
      <c r="BG331" s="7" t="s">
        <v>189</v>
      </c>
      <c r="BH331" s="7" t="s">
        <v>189</v>
      </c>
      <c r="BI331" s="7" t="s">
        <v>189</v>
      </c>
      <c r="BJ331" s="7" t="s">
        <v>189</v>
      </c>
      <c r="BK331" s="7" t="s">
        <v>189</v>
      </c>
      <c r="BL331" s="7" t="s">
        <v>189</v>
      </c>
      <c r="BR331" s="7"/>
      <c r="BS331" s="7"/>
      <c r="BT331" s="7"/>
      <c r="BU331" s="7"/>
      <c r="BV331" s="7"/>
      <c r="BW331" s="7"/>
      <c r="BY331" s="7"/>
      <c r="BZ331" s="7"/>
      <c r="CA331" s="7"/>
      <c r="CB331" s="7"/>
      <c r="CC331" s="7"/>
      <c r="CD331" s="7"/>
      <c r="CE331" s="7"/>
      <c r="CF331" s="7"/>
      <c r="CG331" s="7"/>
      <c r="CH331" s="7"/>
      <c r="CO331" s="5" t="s">
        <v>1340</v>
      </c>
      <c r="CP331" s="172" t="s">
        <v>1341</v>
      </c>
      <c r="CQ331" s="5" t="s">
        <v>234</v>
      </c>
      <c r="CX331" s="68" t="s">
        <v>181</v>
      </c>
      <c r="CY331" s="88"/>
      <c r="CZ331" s="88"/>
      <c r="DA331" s="88"/>
      <c r="DB331" s="62" t="s">
        <v>1342</v>
      </c>
      <c r="DC331" s="80" t="s">
        <v>220</v>
      </c>
      <c r="DD331" s="80" t="s">
        <v>643</v>
      </c>
      <c r="DE331" s="61" t="s">
        <v>246</v>
      </c>
      <c r="DH331" s="80" t="s">
        <v>1343</v>
      </c>
      <c r="DI331" s="61"/>
      <c r="DJ331" s="61"/>
      <c r="DK331" s="61" t="s">
        <v>181</v>
      </c>
      <c r="DL331" s="61" t="s">
        <v>181</v>
      </c>
      <c r="DM331" s="61"/>
      <c r="DN331" s="61" t="s">
        <v>181</v>
      </c>
      <c r="DO331" s="61"/>
      <c r="DP331" s="80" t="s">
        <v>1344</v>
      </c>
      <c r="DQ331" s="61"/>
      <c r="DR331" s="69" t="s">
        <v>246</v>
      </c>
    </row>
    <row r="332" spans="1:122" hidden="1">
      <c r="A332" s="8">
        <v>10235</v>
      </c>
      <c r="B332" s="7" t="s">
        <v>1345</v>
      </c>
      <c r="W332" s="7" t="s">
        <v>1254</v>
      </c>
      <c r="X332" s="7" t="s">
        <v>1327</v>
      </c>
      <c r="Z332" s="6" t="s">
        <v>868</v>
      </c>
      <c r="AA332" s="7" t="s">
        <v>180</v>
      </c>
      <c r="AF332" s="78"/>
      <c r="AI332" s="60" t="s">
        <v>181</v>
      </c>
      <c r="AK332" s="5" t="s">
        <v>181</v>
      </c>
      <c r="AM332" s="7" t="s">
        <v>181</v>
      </c>
      <c r="AN332" s="6" t="s">
        <v>181</v>
      </c>
      <c r="AO332" s="7" t="s">
        <v>183</v>
      </c>
      <c r="AU332" s="7" t="s">
        <v>199</v>
      </c>
      <c r="AX332" s="7" t="s">
        <v>199</v>
      </c>
      <c r="BF332" s="7" t="s">
        <v>189</v>
      </c>
      <c r="BG332" s="7" t="s">
        <v>189</v>
      </c>
      <c r="BH332" s="7" t="s">
        <v>189</v>
      </c>
      <c r="BI332" s="7" t="s">
        <v>189</v>
      </c>
      <c r="BJ332" s="7" t="s">
        <v>189</v>
      </c>
      <c r="BK332" s="7" t="s">
        <v>189</v>
      </c>
      <c r="BL332" s="7" t="s">
        <v>189</v>
      </c>
      <c r="BR332" s="7"/>
      <c r="BS332" s="7"/>
      <c r="BT332" s="7"/>
      <c r="BU332" s="7"/>
      <c r="BV332" s="7"/>
      <c r="BW332" s="7"/>
      <c r="BY332" s="7"/>
      <c r="BZ332" s="7"/>
      <c r="CA332" s="7"/>
      <c r="CB332" s="7"/>
      <c r="CC332" s="7"/>
      <c r="CD332" s="7"/>
      <c r="CE332" s="7"/>
      <c r="CF332" s="7"/>
      <c r="CG332" s="7"/>
      <c r="CH332" s="7"/>
      <c r="CP332" s="172" t="s">
        <v>1346</v>
      </c>
      <c r="CQ332" s="5" t="s">
        <v>234</v>
      </c>
      <c r="CX332" s="68" t="s">
        <v>181</v>
      </c>
      <c r="CY332" s="88"/>
      <c r="CZ332" s="88"/>
      <c r="DA332" s="88" t="s">
        <v>181</v>
      </c>
      <c r="DB332" s="62" t="s">
        <v>1347</v>
      </c>
      <c r="DC332" s="80" t="s">
        <v>699</v>
      </c>
      <c r="DD332" s="62" t="s">
        <v>305</v>
      </c>
      <c r="DE332" s="61" t="s">
        <v>246</v>
      </c>
      <c r="DH332" s="80" t="s">
        <v>1348</v>
      </c>
      <c r="DI332" s="61"/>
      <c r="DJ332" s="61"/>
      <c r="DK332" s="61" t="s">
        <v>181</v>
      </c>
      <c r="DL332" s="61" t="s">
        <v>181</v>
      </c>
      <c r="DM332" s="61"/>
      <c r="DN332" s="61" t="s">
        <v>181</v>
      </c>
      <c r="DO332" s="61"/>
      <c r="DP332" s="61"/>
      <c r="DQ332" s="61"/>
      <c r="DR332" s="69" t="s">
        <v>246</v>
      </c>
    </row>
    <row r="333" spans="1:122" hidden="1">
      <c r="A333" s="8">
        <v>10238</v>
      </c>
      <c r="B333" s="7" t="s">
        <v>1349</v>
      </c>
      <c r="W333" s="7" t="s">
        <v>1254</v>
      </c>
      <c r="X333" s="7" t="s">
        <v>1327</v>
      </c>
      <c r="Z333" s="6" t="s">
        <v>868</v>
      </c>
      <c r="AA333" s="7" t="s">
        <v>308</v>
      </c>
      <c r="AF333" s="78"/>
      <c r="AI333" s="60" t="s">
        <v>181</v>
      </c>
      <c r="AM333" s="7" t="s">
        <v>181</v>
      </c>
      <c r="AN333" s="6" t="s">
        <v>181</v>
      </c>
      <c r="AO333" s="7" t="s">
        <v>507</v>
      </c>
      <c r="AU333" s="7" t="s">
        <v>199</v>
      </c>
      <c r="AX333" s="7" t="s">
        <v>199</v>
      </c>
      <c r="BE333" s="6" t="s">
        <v>1350</v>
      </c>
      <c r="BF333" s="7" t="s">
        <v>189</v>
      </c>
      <c r="BG333" s="7" t="s">
        <v>189</v>
      </c>
      <c r="BH333" s="7" t="s">
        <v>189</v>
      </c>
      <c r="BI333" s="7" t="s">
        <v>189</v>
      </c>
      <c r="BJ333" s="7" t="s">
        <v>189</v>
      </c>
      <c r="BK333" s="7" t="s">
        <v>189</v>
      </c>
      <c r="BL333" s="7" t="s">
        <v>189</v>
      </c>
      <c r="BR333" s="7"/>
      <c r="BS333" s="7"/>
      <c r="BT333" s="7"/>
      <c r="BU333" s="7"/>
      <c r="BV333" s="7"/>
      <c r="BW333" s="7"/>
      <c r="BY333" s="7"/>
      <c r="BZ333" s="7"/>
      <c r="CA333" s="7"/>
      <c r="CB333" s="7"/>
      <c r="CC333" s="7"/>
      <c r="CD333" s="7"/>
      <c r="CE333" s="7"/>
      <c r="CF333" s="7"/>
      <c r="CG333" s="7"/>
      <c r="CH333" s="7"/>
      <c r="CP333" s="172" t="s">
        <v>1351</v>
      </c>
      <c r="CQ333" s="5" t="s">
        <v>234</v>
      </c>
      <c r="CX333" s="68" t="s">
        <v>181</v>
      </c>
      <c r="CY333" s="88"/>
      <c r="CZ333" s="88"/>
      <c r="DA333" s="88"/>
      <c r="DB333" s="62" t="s">
        <v>1352</v>
      </c>
      <c r="DC333" s="80" t="s">
        <v>968</v>
      </c>
      <c r="DD333" s="80" t="s">
        <v>643</v>
      </c>
      <c r="DE333" s="61" t="s">
        <v>246</v>
      </c>
      <c r="DH333" s="80" t="s">
        <v>1353</v>
      </c>
      <c r="DI333" s="61"/>
      <c r="DJ333" s="61"/>
      <c r="DK333" s="61" t="s">
        <v>181</v>
      </c>
      <c r="DL333" s="61" t="s">
        <v>181</v>
      </c>
      <c r="DM333" s="61"/>
      <c r="DN333" s="61" t="s">
        <v>181</v>
      </c>
      <c r="DO333" s="61"/>
      <c r="DP333" s="61"/>
      <c r="DQ333" s="61" t="s">
        <v>645</v>
      </c>
      <c r="DR333" s="69" t="s">
        <v>246</v>
      </c>
    </row>
    <row r="334" spans="1:122" hidden="1">
      <c r="A334" s="8">
        <v>10239</v>
      </c>
      <c r="B334" s="7" t="s">
        <v>1354</v>
      </c>
      <c r="D334" s="187"/>
      <c r="J334" s="205"/>
      <c r="K334" s="205"/>
      <c r="L334" s="205"/>
      <c r="M334" s="205"/>
      <c r="N334" s="205"/>
      <c r="O334" s="205"/>
      <c r="P334" s="205"/>
      <c r="Q334" s="205"/>
      <c r="R334" s="205"/>
      <c r="S334" s="205"/>
      <c r="T334" s="205"/>
      <c r="U334" s="205"/>
      <c r="V334" s="205"/>
      <c r="W334" s="7" t="s">
        <v>1254</v>
      </c>
      <c r="X334" s="7" t="s">
        <v>1355</v>
      </c>
      <c r="Z334" s="6" t="s">
        <v>877</v>
      </c>
      <c r="AA334" s="7" t="s">
        <v>192</v>
      </c>
      <c r="AE334" s="26" t="s">
        <v>1356</v>
      </c>
      <c r="AF334" s="78" t="s">
        <v>679</v>
      </c>
      <c r="AI334" s="60" t="s">
        <v>181</v>
      </c>
      <c r="AJ334" s="7" t="s">
        <v>181</v>
      </c>
      <c r="AK334" s="5" t="s">
        <v>181</v>
      </c>
      <c r="AL334" s="7" t="s">
        <v>181</v>
      </c>
      <c r="AM334" s="7" t="s">
        <v>181</v>
      </c>
      <c r="AN334" s="6" t="s">
        <v>181</v>
      </c>
      <c r="AO334" s="7" t="s">
        <v>183</v>
      </c>
      <c r="AP334" s="7" t="s">
        <v>183</v>
      </c>
      <c r="AQ334" s="7" t="s">
        <v>183</v>
      </c>
      <c r="AR334" s="7" t="s">
        <v>183</v>
      </c>
      <c r="AS334" s="7" t="s">
        <v>183</v>
      </c>
      <c r="AT334" s="7" t="s">
        <v>183</v>
      </c>
      <c r="AU334" s="7" t="s">
        <v>183</v>
      </c>
      <c r="AV334" s="7" t="s">
        <v>183</v>
      </c>
      <c r="AW334" s="7" t="s">
        <v>183</v>
      </c>
      <c r="AX334" s="7" t="s">
        <v>183</v>
      </c>
      <c r="AY334" s="7" t="s">
        <v>183</v>
      </c>
      <c r="AZ334" s="7" t="s">
        <v>183</v>
      </c>
      <c r="BE334" s="6" t="s">
        <v>1357</v>
      </c>
      <c r="BF334" s="7" t="s">
        <v>692</v>
      </c>
      <c r="BG334" s="7" t="s">
        <v>692</v>
      </c>
      <c r="BH334" s="7" t="s">
        <v>692</v>
      </c>
      <c r="BI334" s="7" t="s">
        <v>692</v>
      </c>
      <c r="BJ334" s="7" t="s">
        <v>692</v>
      </c>
      <c r="BK334" s="7" t="s">
        <v>692</v>
      </c>
      <c r="BL334" s="7" t="s">
        <v>692</v>
      </c>
      <c r="BM334" s="7" t="s">
        <v>692</v>
      </c>
      <c r="BN334" s="7" t="s">
        <v>183</v>
      </c>
      <c r="BQ334" s="7" t="s">
        <v>181</v>
      </c>
      <c r="BR334" s="7"/>
      <c r="BS334" s="7"/>
      <c r="BT334" s="7" t="s">
        <v>181</v>
      </c>
      <c r="BU334" s="7"/>
      <c r="BV334" s="7"/>
      <c r="BW334" s="7"/>
      <c r="BY334" s="7"/>
      <c r="BZ334" s="7"/>
      <c r="CA334" s="7"/>
      <c r="CB334" s="7"/>
      <c r="CC334" s="7"/>
      <c r="CD334" s="7"/>
      <c r="CE334" s="7"/>
      <c r="CF334" s="7"/>
      <c r="CG334" s="7"/>
      <c r="CH334" s="7"/>
      <c r="CL334" s="7" t="s">
        <v>181</v>
      </c>
      <c r="CP334" s="172" t="s">
        <v>1358</v>
      </c>
      <c r="CQ334" s="148" t="s">
        <v>776</v>
      </c>
      <c r="CR334" s="83" t="s">
        <v>1323</v>
      </c>
      <c r="CS334" s="7" t="s">
        <v>1359</v>
      </c>
      <c r="CT334" s="7" t="s">
        <v>1360</v>
      </c>
      <c r="CV334" s="7" t="s">
        <v>1361</v>
      </c>
      <c r="CX334" s="68" t="s">
        <v>181</v>
      </c>
      <c r="CY334" s="88"/>
      <c r="CZ334" s="88"/>
      <c r="DA334" s="88"/>
      <c r="DB334" s="61" t="s">
        <v>1362</v>
      </c>
      <c r="DC334" s="61" t="s">
        <v>220</v>
      </c>
      <c r="DD334" s="61" t="s">
        <v>221</v>
      </c>
      <c r="DE334" s="61"/>
      <c r="DH334" s="61" t="s">
        <v>1363</v>
      </c>
      <c r="DI334" s="61"/>
      <c r="DJ334" s="61"/>
      <c r="DK334" s="61"/>
      <c r="DL334" s="61" t="s">
        <v>181</v>
      </c>
      <c r="DM334" s="61"/>
      <c r="DN334" s="61" t="s">
        <v>189</v>
      </c>
      <c r="DO334" s="61"/>
      <c r="DP334" s="61" t="s">
        <v>1364</v>
      </c>
      <c r="DQ334" s="61"/>
      <c r="DR334" s="69"/>
    </row>
    <row r="335" spans="1:122" hidden="1">
      <c r="A335" s="8">
        <v>10502</v>
      </c>
      <c r="B335" s="7" t="s">
        <v>1365</v>
      </c>
      <c r="W335" s="7" t="s">
        <v>1254</v>
      </c>
      <c r="X335" s="7" t="s">
        <v>1355</v>
      </c>
      <c r="Z335" s="6" t="s">
        <v>877</v>
      </c>
      <c r="AA335" s="7" t="s">
        <v>192</v>
      </c>
      <c r="AE335" s="59" t="s">
        <v>1366</v>
      </c>
      <c r="AF335" s="78" t="s">
        <v>234</v>
      </c>
      <c r="AI335" s="60" t="s">
        <v>181</v>
      </c>
      <c r="AK335" s="5" t="s">
        <v>181</v>
      </c>
      <c r="AO335" s="7" t="s">
        <v>183</v>
      </c>
      <c r="AP335" s="7" t="s">
        <v>183</v>
      </c>
      <c r="AQ335" s="7" t="s">
        <v>183</v>
      </c>
      <c r="AR335" s="7" t="s">
        <v>183</v>
      </c>
      <c r="AS335" s="7" t="s">
        <v>183</v>
      </c>
      <c r="AT335" s="7" t="s">
        <v>183</v>
      </c>
      <c r="AU335" s="7" t="s">
        <v>183</v>
      </c>
      <c r="AV335" s="7" t="s">
        <v>183</v>
      </c>
      <c r="AW335" s="7" t="s">
        <v>183</v>
      </c>
      <c r="AX335" s="7" t="s">
        <v>183</v>
      </c>
      <c r="AY335" s="7" t="s">
        <v>183</v>
      </c>
      <c r="AZ335" s="7" t="s">
        <v>183</v>
      </c>
      <c r="BR335" s="7"/>
      <c r="BS335" s="7"/>
      <c r="BT335" s="7"/>
      <c r="BU335" s="7"/>
      <c r="BV335" s="7"/>
      <c r="BW335" s="7"/>
      <c r="BY335" s="7"/>
      <c r="BZ335" s="7"/>
      <c r="CA335" s="7"/>
      <c r="CB335" s="7"/>
      <c r="CC335" s="7"/>
      <c r="CD335" s="7"/>
      <c r="CE335" s="7"/>
      <c r="CF335" s="7"/>
      <c r="CG335" s="7"/>
      <c r="CH335" s="7"/>
      <c r="CO335" s="5" t="s">
        <v>1367</v>
      </c>
      <c r="CP335" s="172" t="s">
        <v>1368</v>
      </c>
      <c r="CQ335" s="148" t="s">
        <v>234</v>
      </c>
      <c r="CR335" s="83"/>
      <c r="CX335" s="68"/>
      <c r="CY335" s="88"/>
      <c r="CZ335" s="88"/>
      <c r="DA335" s="88"/>
      <c r="DB335" s="61"/>
      <c r="DC335" s="61"/>
      <c r="DD335" s="61"/>
      <c r="DE335" s="61"/>
      <c r="DH335" s="61"/>
      <c r="DI335" s="61"/>
      <c r="DJ335" s="61"/>
      <c r="DK335" s="61"/>
      <c r="DL335" s="61"/>
      <c r="DM335" s="61"/>
      <c r="DN335" s="61"/>
      <c r="DO335" s="61"/>
      <c r="DP335" s="61"/>
      <c r="DQ335" s="61"/>
      <c r="DR335" s="69"/>
    </row>
    <row r="336" spans="1:122" hidden="1">
      <c r="A336" s="8">
        <v>10247</v>
      </c>
      <c r="B336" s="7" t="s">
        <v>1369</v>
      </c>
      <c r="W336" s="7" t="s">
        <v>1254</v>
      </c>
      <c r="X336" s="7" t="s">
        <v>1355</v>
      </c>
      <c r="Z336" s="6" t="s">
        <v>1370</v>
      </c>
      <c r="AA336" s="7" t="s">
        <v>308</v>
      </c>
      <c r="AF336" s="78"/>
      <c r="AJ336" s="7" t="s">
        <v>181</v>
      </c>
      <c r="AN336" s="6" t="s">
        <v>181</v>
      </c>
      <c r="BF336" s="7" t="s">
        <v>240</v>
      </c>
      <c r="BG336" s="7" t="s">
        <v>189</v>
      </c>
      <c r="BH336" s="7" t="s">
        <v>240</v>
      </c>
      <c r="BI336" s="7" t="s">
        <v>189</v>
      </c>
      <c r="BJ336" s="7" t="s">
        <v>189</v>
      </c>
      <c r="BK336" s="7" t="s">
        <v>189</v>
      </c>
      <c r="BL336" s="7" t="s">
        <v>189</v>
      </c>
      <c r="BN336" s="7" t="s">
        <v>183</v>
      </c>
      <c r="BR336" s="7"/>
      <c r="BS336" s="7"/>
      <c r="BT336" s="7"/>
      <c r="BU336" s="7"/>
      <c r="BV336" s="7"/>
      <c r="BW336" s="7"/>
      <c r="BY336" s="7"/>
      <c r="BZ336" s="7"/>
      <c r="CA336" s="7"/>
      <c r="CB336" s="7"/>
      <c r="CC336" s="7"/>
      <c r="CD336" s="7"/>
      <c r="CE336" s="7"/>
      <c r="CF336" s="7"/>
      <c r="CG336" s="7"/>
      <c r="CH336" s="7"/>
      <c r="CP336" s="172" t="s">
        <v>1371</v>
      </c>
      <c r="CQ336" s="148" t="s">
        <v>310</v>
      </c>
      <c r="CR336" s="83" t="s">
        <v>465</v>
      </c>
      <c r="CS336" s="7" t="s">
        <v>466</v>
      </c>
      <c r="CT336" s="7" t="s">
        <v>467</v>
      </c>
      <c r="CU336" s="7" t="s">
        <v>468</v>
      </c>
      <c r="CV336" s="7" t="s">
        <v>1372</v>
      </c>
      <c r="CX336" s="68" t="s">
        <v>181</v>
      </c>
      <c r="CY336" s="88"/>
      <c r="CZ336" s="88"/>
      <c r="DA336" s="88"/>
      <c r="DB336" s="61"/>
      <c r="DC336" s="61"/>
      <c r="DD336" s="61"/>
      <c r="DE336" s="61"/>
      <c r="DH336" s="61"/>
      <c r="DI336" s="61"/>
      <c r="DJ336" s="61"/>
      <c r="DK336" s="61"/>
      <c r="DL336" s="61"/>
      <c r="DM336" s="61"/>
      <c r="DN336" s="61" t="s">
        <v>189</v>
      </c>
      <c r="DO336" s="61"/>
      <c r="DP336" s="61"/>
      <c r="DQ336" s="61"/>
      <c r="DR336" s="69" t="s">
        <v>274</v>
      </c>
    </row>
    <row r="337" spans="1:122" hidden="1">
      <c r="A337" s="8">
        <v>10248</v>
      </c>
      <c r="B337" s="7" t="s">
        <v>1373</v>
      </c>
      <c r="W337" s="7" t="s">
        <v>1254</v>
      </c>
      <c r="X337" s="7" t="s">
        <v>1338</v>
      </c>
      <c r="Z337" s="6" t="s">
        <v>801</v>
      </c>
      <c r="AA337" s="7" t="s">
        <v>192</v>
      </c>
      <c r="AE337" s="26" t="s">
        <v>869</v>
      </c>
      <c r="AF337" s="78"/>
      <c r="AG337" s="78"/>
      <c r="AI337" s="60" t="s">
        <v>181</v>
      </c>
      <c r="AM337" s="7" t="s">
        <v>181</v>
      </c>
      <c r="AN337" s="6" t="s">
        <v>181</v>
      </c>
      <c r="AO337" s="7" t="s">
        <v>507</v>
      </c>
      <c r="AU337" s="7" t="s">
        <v>199</v>
      </c>
      <c r="AX337" s="7" t="s">
        <v>199</v>
      </c>
      <c r="BE337" s="6" t="s">
        <v>1374</v>
      </c>
      <c r="BF337" s="7" t="s">
        <v>189</v>
      </c>
      <c r="BG337" s="7" t="s">
        <v>189</v>
      </c>
      <c r="BH337" s="7" t="s">
        <v>189</v>
      </c>
      <c r="BI337" s="7" t="s">
        <v>189</v>
      </c>
      <c r="BJ337" s="7" t="s">
        <v>189</v>
      </c>
      <c r="BK337" s="7" t="s">
        <v>189</v>
      </c>
      <c r="BL337" s="7" t="s">
        <v>189</v>
      </c>
      <c r="BR337" s="7"/>
      <c r="BS337" s="7"/>
      <c r="BT337" s="7"/>
      <c r="BU337" s="7"/>
      <c r="BV337" s="7"/>
      <c r="BW337" s="7"/>
      <c r="BY337" s="7"/>
      <c r="BZ337" s="7"/>
      <c r="CA337" s="7"/>
      <c r="CB337" s="7"/>
      <c r="CC337" s="7"/>
      <c r="CD337" s="7"/>
      <c r="CE337" s="7"/>
      <c r="CF337" s="7"/>
      <c r="CG337" s="7"/>
      <c r="CH337" s="7"/>
      <c r="CP337" s="167" t="s">
        <v>1375</v>
      </c>
      <c r="CQ337" s="5" t="s">
        <v>234</v>
      </c>
      <c r="CX337" s="68" t="s">
        <v>181</v>
      </c>
      <c r="CY337" s="88"/>
      <c r="CZ337" s="88"/>
      <c r="DA337" s="88"/>
      <c r="DB337" s="62" t="s">
        <v>1376</v>
      </c>
      <c r="DC337" s="80" t="s">
        <v>220</v>
      </c>
      <c r="DD337" s="80" t="s">
        <v>643</v>
      </c>
      <c r="DE337" s="61" t="s">
        <v>246</v>
      </c>
      <c r="DH337" s="80" t="s">
        <v>1377</v>
      </c>
      <c r="DI337" s="61"/>
      <c r="DJ337" s="61"/>
      <c r="DK337" s="61" t="s">
        <v>181</v>
      </c>
      <c r="DL337" s="61" t="s">
        <v>181</v>
      </c>
      <c r="DM337" s="61"/>
      <c r="DN337" s="61" t="s">
        <v>181</v>
      </c>
      <c r="DO337" s="61"/>
      <c r="DP337" s="80" t="s">
        <v>1378</v>
      </c>
      <c r="DQ337" s="61"/>
      <c r="DR337" s="69" t="s">
        <v>246</v>
      </c>
    </row>
    <row r="338" spans="1:122" hidden="1">
      <c r="A338" s="8">
        <v>10249</v>
      </c>
      <c r="B338" s="7" t="s">
        <v>1379</v>
      </c>
      <c r="W338" s="7" t="s">
        <v>1254</v>
      </c>
      <c r="X338" s="7" t="s">
        <v>1380</v>
      </c>
      <c r="Z338" s="6" t="s">
        <v>868</v>
      </c>
      <c r="AA338" s="7" t="s">
        <v>192</v>
      </c>
      <c r="AE338" s="26" t="s">
        <v>1381</v>
      </c>
      <c r="AF338" s="78"/>
      <c r="AG338" s="78"/>
      <c r="AI338" s="60" t="s">
        <v>181</v>
      </c>
      <c r="AL338" s="7" t="s">
        <v>181</v>
      </c>
      <c r="AM338" s="7" t="s">
        <v>181</v>
      </c>
      <c r="AN338" s="6" t="s">
        <v>181</v>
      </c>
      <c r="AO338" s="7" t="s">
        <v>183</v>
      </c>
      <c r="AU338" s="7" t="s">
        <v>199</v>
      </c>
      <c r="AX338" s="7" t="s">
        <v>199</v>
      </c>
      <c r="BF338" s="7" t="s">
        <v>189</v>
      </c>
      <c r="BG338" s="7" t="s">
        <v>189</v>
      </c>
      <c r="BH338" s="7" t="s">
        <v>189</v>
      </c>
      <c r="BI338" s="7" t="s">
        <v>189</v>
      </c>
      <c r="BJ338" s="7" t="s">
        <v>189</v>
      </c>
      <c r="BK338" s="7" t="s">
        <v>189</v>
      </c>
      <c r="BL338" s="7" t="s">
        <v>189</v>
      </c>
      <c r="BR338" s="7"/>
      <c r="BS338" s="7"/>
      <c r="BT338" s="7"/>
      <c r="BU338" s="7"/>
      <c r="BV338" s="7"/>
      <c r="BW338" s="7"/>
      <c r="BY338" s="7"/>
      <c r="BZ338" s="7"/>
      <c r="CA338" s="7"/>
      <c r="CB338" s="7"/>
      <c r="CC338" s="7"/>
      <c r="CD338" s="7"/>
      <c r="CE338" s="7"/>
      <c r="CF338" s="7"/>
      <c r="CG338" s="7"/>
      <c r="CH338" s="7"/>
      <c r="CP338" s="172" t="s">
        <v>1382</v>
      </c>
      <c r="CQ338" s="5" t="s">
        <v>234</v>
      </c>
      <c r="CX338" s="68" t="s">
        <v>181</v>
      </c>
      <c r="CY338" s="88"/>
      <c r="CZ338" s="88"/>
      <c r="DA338" s="88"/>
      <c r="DB338" s="62" t="s">
        <v>1383</v>
      </c>
      <c r="DC338" s="80" t="s">
        <v>220</v>
      </c>
      <c r="DD338" s="80" t="s">
        <v>643</v>
      </c>
      <c r="DE338" s="61" t="s">
        <v>246</v>
      </c>
      <c r="DH338" s="80" t="s">
        <v>1384</v>
      </c>
      <c r="DI338" s="61"/>
      <c r="DJ338" s="61"/>
      <c r="DK338" s="61" t="s">
        <v>181</v>
      </c>
      <c r="DL338" s="61" t="s">
        <v>181</v>
      </c>
      <c r="DM338" s="61"/>
      <c r="DN338" s="61" t="s">
        <v>181</v>
      </c>
      <c r="DO338" s="61"/>
      <c r="DP338" s="80" t="s">
        <v>1385</v>
      </c>
      <c r="DQ338" s="61"/>
      <c r="DR338" s="69" t="s">
        <v>246</v>
      </c>
    </row>
    <row r="339" spans="1:122" hidden="1">
      <c r="A339" s="8">
        <v>10251</v>
      </c>
      <c r="B339" s="7" t="s">
        <v>1386</v>
      </c>
      <c r="W339" s="7" t="s">
        <v>1254</v>
      </c>
      <c r="X339" s="7" t="s">
        <v>1380</v>
      </c>
      <c r="Y339" s="7" t="s">
        <v>1387</v>
      </c>
      <c r="Z339" s="6" t="s">
        <v>1202</v>
      </c>
      <c r="AA339" s="7" t="s">
        <v>308</v>
      </c>
      <c r="AF339" s="78"/>
      <c r="AJ339" s="7" t="s">
        <v>181</v>
      </c>
      <c r="AL339" s="7" t="s">
        <v>181</v>
      </c>
      <c r="AM339" s="7" t="s">
        <v>181</v>
      </c>
      <c r="AN339" s="6" t="s">
        <v>181</v>
      </c>
      <c r="BF339" s="7" t="s">
        <v>240</v>
      </c>
      <c r="BG339" s="7" t="s">
        <v>189</v>
      </c>
      <c r="BH339" s="7" t="s">
        <v>240</v>
      </c>
      <c r="BI339" s="7" t="s">
        <v>189</v>
      </c>
      <c r="BJ339" s="7" t="s">
        <v>189</v>
      </c>
      <c r="BK339" s="7" t="s">
        <v>189</v>
      </c>
      <c r="BL339" s="7" t="s">
        <v>189</v>
      </c>
      <c r="BN339" s="7" t="s">
        <v>183</v>
      </c>
      <c r="BR339" s="7"/>
      <c r="BS339" s="7"/>
      <c r="BT339" s="7"/>
      <c r="BU339" s="7"/>
      <c r="BV339" s="7"/>
      <c r="BW339" s="7"/>
      <c r="BY339" s="7"/>
      <c r="BZ339" s="7"/>
      <c r="CA339" s="7"/>
      <c r="CB339" s="7"/>
      <c r="CC339" s="7"/>
      <c r="CD339" s="7"/>
      <c r="CE339" s="7"/>
      <c r="CF339" s="7"/>
      <c r="CG339" s="7"/>
      <c r="CH339" s="7"/>
      <c r="CP339" s="172" t="s">
        <v>1388</v>
      </c>
      <c r="CQ339" s="148" t="s">
        <v>310</v>
      </c>
      <c r="CR339" s="83" t="s">
        <v>465</v>
      </c>
      <c r="CS339" s="7" t="s">
        <v>466</v>
      </c>
      <c r="CT339" s="7" t="s">
        <v>467</v>
      </c>
      <c r="CU339" s="7" t="s">
        <v>468</v>
      </c>
      <c r="CV339" s="7" t="s">
        <v>1389</v>
      </c>
      <c r="CX339" s="68" t="s">
        <v>181</v>
      </c>
      <c r="CY339" s="88"/>
      <c r="CZ339" s="88"/>
      <c r="DA339" s="88"/>
      <c r="DB339" s="61"/>
      <c r="DC339" s="61"/>
      <c r="DD339" s="61"/>
      <c r="DE339" s="61"/>
      <c r="DH339" s="61"/>
      <c r="DI339" s="61"/>
      <c r="DJ339" s="61"/>
      <c r="DK339" s="61"/>
      <c r="DL339" s="61"/>
      <c r="DM339" s="61"/>
      <c r="DN339" s="61" t="s">
        <v>189</v>
      </c>
      <c r="DO339" s="61"/>
      <c r="DP339" s="61"/>
      <c r="DQ339" s="61"/>
      <c r="DR339" s="69" t="s">
        <v>274</v>
      </c>
    </row>
    <row r="340" spans="1:122" hidden="1">
      <c r="A340" s="8">
        <v>10252</v>
      </c>
      <c r="B340" s="7" t="s">
        <v>1390</v>
      </c>
      <c r="W340" s="7" t="s">
        <v>1254</v>
      </c>
      <c r="X340" s="7" t="s">
        <v>1380</v>
      </c>
      <c r="Y340" s="7" t="s">
        <v>1387</v>
      </c>
      <c r="Z340" s="6" t="s">
        <v>1202</v>
      </c>
      <c r="AA340" s="7" t="s">
        <v>180</v>
      </c>
      <c r="AC340" s="7" t="s">
        <v>499</v>
      </c>
      <c r="AF340" s="78"/>
      <c r="AJ340" s="7" t="s">
        <v>181</v>
      </c>
      <c r="AL340" s="7" t="s">
        <v>181</v>
      </c>
      <c r="AM340" s="7" t="s">
        <v>181</v>
      </c>
      <c r="AN340" s="6" t="s">
        <v>181</v>
      </c>
      <c r="BF340" s="7" t="s">
        <v>1391</v>
      </c>
      <c r="BG340" s="7" t="s">
        <v>189</v>
      </c>
      <c r="BH340" s="7" t="s">
        <v>1391</v>
      </c>
      <c r="BI340" s="7" t="s">
        <v>189</v>
      </c>
      <c r="BJ340" s="7" t="s">
        <v>189</v>
      </c>
      <c r="BK340" s="7" t="s">
        <v>189</v>
      </c>
      <c r="BL340" s="7" t="s">
        <v>189</v>
      </c>
      <c r="BN340" s="7" t="s">
        <v>507</v>
      </c>
      <c r="BO340" s="7" t="s">
        <v>1392</v>
      </c>
      <c r="BP340" s="5" t="s">
        <v>234</v>
      </c>
      <c r="BR340" s="7"/>
      <c r="BS340" s="7"/>
      <c r="BT340" s="7"/>
      <c r="BU340" s="7"/>
      <c r="BV340" s="7"/>
      <c r="BW340" s="7"/>
      <c r="BY340" s="7"/>
      <c r="BZ340" s="7"/>
      <c r="CA340" s="7"/>
      <c r="CB340" s="7"/>
      <c r="CC340" s="7"/>
      <c r="CD340" s="7"/>
      <c r="CE340" s="7"/>
      <c r="CF340" s="7"/>
      <c r="CG340" s="7"/>
      <c r="CH340" s="7"/>
      <c r="CP340" s="167" t="s">
        <v>1023</v>
      </c>
      <c r="CQ340" s="148" t="s">
        <v>1393</v>
      </c>
      <c r="CR340" s="83" t="s">
        <v>204</v>
      </c>
      <c r="CT340" s="24" t="s">
        <v>1394</v>
      </c>
      <c r="CU340" s="7" t="s">
        <v>1395</v>
      </c>
      <c r="CV340" s="7" t="s">
        <v>1396</v>
      </c>
      <c r="CW340" s="7" t="s">
        <v>1397</v>
      </c>
      <c r="CX340" s="68" t="s">
        <v>181</v>
      </c>
      <c r="CY340" s="88"/>
      <c r="CZ340" s="88"/>
      <c r="DA340" s="88"/>
      <c r="DB340" s="61"/>
      <c r="DC340" s="61"/>
      <c r="DD340" s="61"/>
      <c r="DE340" s="61"/>
      <c r="DH340" s="61"/>
      <c r="DI340" s="61"/>
      <c r="DJ340" s="61"/>
      <c r="DK340" s="61"/>
      <c r="DL340" s="61"/>
      <c r="DM340" s="61"/>
      <c r="DN340" s="61" t="s">
        <v>189</v>
      </c>
      <c r="DO340" s="61"/>
      <c r="DP340" s="61"/>
      <c r="DQ340" s="61"/>
      <c r="DR340" s="69" t="s">
        <v>274</v>
      </c>
    </row>
    <row r="341" spans="1:122" hidden="1">
      <c r="A341" s="8">
        <v>10457</v>
      </c>
      <c r="B341" s="7" t="s">
        <v>1398</v>
      </c>
      <c r="W341" s="7" t="s">
        <v>1254</v>
      </c>
      <c r="X341" s="7" t="s">
        <v>1380</v>
      </c>
      <c r="Y341" s="7" t="s">
        <v>1387</v>
      </c>
      <c r="Z341" s="6" t="s">
        <v>1202</v>
      </c>
      <c r="AA341" s="7" t="s">
        <v>180</v>
      </c>
      <c r="AC341" s="7" t="s">
        <v>499</v>
      </c>
      <c r="AF341" s="78"/>
      <c r="AJ341" s="7" t="s">
        <v>181</v>
      </c>
      <c r="AL341" s="7" t="s">
        <v>181</v>
      </c>
      <c r="AM341" s="7" t="s">
        <v>181</v>
      </c>
      <c r="AN341" s="6" t="s">
        <v>181</v>
      </c>
      <c r="BF341" s="7" t="s">
        <v>1391</v>
      </c>
      <c r="BG341" s="7" t="s">
        <v>189</v>
      </c>
      <c r="BH341" s="7" t="s">
        <v>1391</v>
      </c>
      <c r="BI341" s="7" t="s">
        <v>189</v>
      </c>
      <c r="BJ341" s="7" t="s">
        <v>189</v>
      </c>
      <c r="BK341" s="7" t="s">
        <v>189</v>
      </c>
      <c r="BL341" s="7" t="s">
        <v>189</v>
      </c>
      <c r="BN341" s="7" t="s">
        <v>507</v>
      </c>
      <c r="BO341" s="7" t="s">
        <v>1399</v>
      </c>
      <c r="BP341" s="5" t="s">
        <v>234</v>
      </c>
      <c r="BR341" s="7"/>
      <c r="BS341" s="7"/>
      <c r="BT341" s="7"/>
      <c r="BU341" s="7"/>
      <c r="BV341" s="7"/>
      <c r="BW341" s="7"/>
      <c r="BY341" s="7"/>
      <c r="BZ341" s="7"/>
      <c r="CA341" s="7"/>
      <c r="CB341" s="7"/>
      <c r="CC341" s="7"/>
      <c r="CD341" s="7"/>
      <c r="CE341" s="7"/>
      <c r="CF341" s="7"/>
      <c r="CG341" s="7"/>
      <c r="CH341" s="7"/>
      <c r="CP341" s="167" t="s">
        <v>1082</v>
      </c>
      <c r="CQ341" s="148" t="s">
        <v>513</v>
      </c>
      <c r="CR341" s="83" t="s">
        <v>514</v>
      </c>
      <c r="CS341" s="7" t="s">
        <v>515</v>
      </c>
      <c r="CV341" s="7" t="s">
        <v>1400</v>
      </c>
      <c r="CX341" s="68" t="s">
        <v>181</v>
      </c>
      <c r="CY341" s="88"/>
      <c r="CZ341" s="88"/>
      <c r="DA341" s="88"/>
      <c r="DB341" s="61"/>
      <c r="DC341" s="61"/>
      <c r="DD341" s="61"/>
      <c r="DE341" s="61"/>
      <c r="DH341" s="61"/>
      <c r="DI341" s="61"/>
      <c r="DJ341" s="61"/>
      <c r="DK341" s="61"/>
      <c r="DL341" s="61"/>
      <c r="DM341" s="61"/>
      <c r="DN341" s="61" t="s">
        <v>189</v>
      </c>
      <c r="DO341" s="61"/>
      <c r="DP341" s="61"/>
      <c r="DQ341" s="61"/>
      <c r="DR341" s="69" t="s">
        <v>274</v>
      </c>
    </row>
    <row r="342" spans="1:122" hidden="1">
      <c r="A342" s="8">
        <v>10492</v>
      </c>
      <c r="B342" s="7" t="s">
        <v>1401</v>
      </c>
      <c r="W342" s="7" t="s">
        <v>1254</v>
      </c>
      <c r="X342" s="7" t="s">
        <v>1380</v>
      </c>
      <c r="Y342" s="7" t="s">
        <v>1387</v>
      </c>
      <c r="Z342" s="6" t="s">
        <v>1202</v>
      </c>
      <c r="AA342" s="7" t="s">
        <v>192</v>
      </c>
      <c r="AC342" s="7" t="s">
        <v>499</v>
      </c>
      <c r="AE342" s="59" t="s">
        <v>758</v>
      </c>
      <c r="AF342" s="78"/>
      <c r="AJ342" s="7" t="s">
        <v>181</v>
      </c>
      <c r="AL342" s="7" t="s">
        <v>181</v>
      </c>
      <c r="AM342" s="7" t="s">
        <v>181</v>
      </c>
      <c r="AN342" s="6" t="s">
        <v>181</v>
      </c>
      <c r="BF342" s="7" t="s">
        <v>1391</v>
      </c>
      <c r="BG342" s="7" t="s">
        <v>189</v>
      </c>
      <c r="BH342" s="7" t="s">
        <v>1391</v>
      </c>
      <c r="BI342" s="7" t="s">
        <v>189</v>
      </c>
      <c r="BJ342" s="7" t="s">
        <v>189</v>
      </c>
      <c r="BK342" s="7" t="s">
        <v>189</v>
      </c>
      <c r="BL342" s="7" t="s">
        <v>189</v>
      </c>
      <c r="BN342" s="7" t="s">
        <v>507</v>
      </c>
      <c r="BO342" s="7" t="s">
        <v>1402</v>
      </c>
      <c r="BP342" s="5" t="s">
        <v>234</v>
      </c>
      <c r="BR342" s="7"/>
      <c r="BS342" s="7"/>
      <c r="BT342" s="7"/>
      <c r="BU342" s="7"/>
      <c r="BV342" s="7"/>
      <c r="BW342" s="7"/>
      <c r="BY342" s="7"/>
      <c r="BZ342" s="7"/>
      <c r="CA342" s="7"/>
      <c r="CB342" s="7"/>
      <c r="CC342" s="7"/>
      <c r="CD342" s="7"/>
      <c r="CE342" s="7"/>
      <c r="CF342" s="7"/>
      <c r="CG342" s="7"/>
      <c r="CH342" s="7"/>
      <c r="CP342" s="172"/>
      <c r="CQ342" s="148"/>
      <c r="CR342" s="83"/>
      <c r="CX342" s="68"/>
      <c r="CY342" s="88"/>
      <c r="CZ342" s="88"/>
      <c r="DA342" s="88"/>
      <c r="DB342" s="61"/>
      <c r="DC342" s="61"/>
      <c r="DD342" s="61"/>
      <c r="DE342" s="61"/>
      <c r="DH342" s="61"/>
      <c r="DI342" s="61"/>
      <c r="DJ342" s="61"/>
      <c r="DK342" s="61"/>
      <c r="DL342" s="61"/>
      <c r="DM342" s="61"/>
      <c r="DN342" s="61"/>
      <c r="DO342" s="61"/>
      <c r="DP342" s="61"/>
      <c r="DQ342" s="61"/>
      <c r="DR342" s="69"/>
    </row>
    <row r="343" spans="1:122" hidden="1">
      <c r="A343" s="8">
        <v>10493</v>
      </c>
      <c r="B343" s="7" t="s">
        <v>1403</v>
      </c>
      <c r="W343" s="7" t="s">
        <v>1254</v>
      </c>
      <c r="X343" s="7" t="s">
        <v>1380</v>
      </c>
      <c r="Y343" s="7" t="s">
        <v>1387</v>
      </c>
      <c r="Z343" s="6" t="s">
        <v>1202</v>
      </c>
      <c r="AA343" s="7" t="s">
        <v>180</v>
      </c>
      <c r="AC343" s="7" t="s">
        <v>499</v>
      </c>
      <c r="AF343" s="78"/>
      <c r="AJ343" s="7" t="s">
        <v>181</v>
      </c>
      <c r="AL343" s="7" t="s">
        <v>181</v>
      </c>
      <c r="AM343" s="7" t="s">
        <v>181</v>
      </c>
      <c r="AN343" s="6" t="s">
        <v>181</v>
      </c>
      <c r="BF343" s="7" t="s">
        <v>1391</v>
      </c>
      <c r="BG343" s="7" t="s">
        <v>189</v>
      </c>
      <c r="BH343" s="7" t="s">
        <v>1391</v>
      </c>
      <c r="BI343" s="7" t="s">
        <v>189</v>
      </c>
      <c r="BJ343" s="7" t="s">
        <v>189</v>
      </c>
      <c r="BK343" s="7" t="s">
        <v>189</v>
      </c>
      <c r="BL343" s="7" t="s">
        <v>189</v>
      </c>
      <c r="BN343" s="7" t="s">
        <v>507</v>
      </c>
      <c r="BO343" s="7" t="s">
        <v>1402</v>
      </c>
      <c r="BP343" s="5" t="s">
        <v>234</v>
      </c>
      <c r="BR343" s="7"/>
      <c r="BS343" s="7"/>
      <c r="BT343" s="7"/>
      <c r="BU343" s="7"/>
      <c r="BV343" s="7"/>
      <c r="BW343" s="7"/>
      <c r="BY343" s="7"/>
      <c r="BZ343" s="7"/>
      <c r="CA343" s="7"/>
      <c r="CB343" s="7"/>
      <c r="CC343" s="7"/>
      <c r="CD343" s="7"/>
      <c r="CE343" s="7"/>
      <c r="CF343" s="7"/>
      <c r="CG343" s="7"/>
      <c r="CH343" s="7"/>
      <c r="CP343" s="172"/>
      <c r="CQ343" s="148"/>
      <c r="CR343" s="83"/>
      <c r="CX343" s="68"/>
      <c r="CY343" s="88"/>
      <c r="CZ343" s="88"/>
      <c r="DA343" s="88"/>
      <c r="DB343" s="61"/>
      <c r="DC343" s="61"/>
      <c r="DD343" s="61"/>
      <c r="DE343" s="61"/>
      <c r="DH343" s="61"/>
      <c r="DI343" s="61"/>
      <c r="DJ343" s="61"/>
      <c r="DK343" s="61"/>
      <c r="DL343" s="61"/>
      <c r="DM343" s="61"/>
      <c r="DN343" s="61"/>
      <c r="DO343" s="61"/>
      <c r="DP343" s="61"/>
      <c r="DQ343" s="61"/>
      <c r="DR343" s="69"/>
    </row>
    <row r="344" spans="1:122" hidden="1">
      <c r="A344" s="8">
        <v>10494</v>
      </c>
      <c r="B344" s="7" t="s">
        <v>1404</v>
      </c>
      <c r="W344" s="7" t="s">
        <v>1254</v>
      </c>
      <c r="X344" s="7" t="s">
        <v>1380</v>
      </c>
      <c r="Y344" s="7" t="s">
        <v>1387</v>
      </c>
      <c r="Z344" s="6" t="s">
        <v>1202</v>
      </c>
      <c r="AA344" s="7" t="s">
        <v>180</v>
      </c>
      <c r="AC344" s="7" t="s">
        <v>499</v>
      </c>
      <c r="AF344" s="78"/>
      <c r="AJ344" s="7" t="s">
        <v>181</v>
      </c>
      <c r="AL344" s="7" t="s">
        <v>181</v>
      </c>
      <c r="AM344" s="7" t="s">
        <v>181</v>
      </c>
      <c r="AN344" s="6" t="s">
        <v>181</v>
      </c>
      <c r="BF344" s="7" t="s">
        <v>1391</v>
      </c>
      <c r="BG344" s="7" t="s">
        <v>189</v>
      </c>
      <c r="BH344" s="7" t="s">
        <v>1391</v>
      </c>
      <c r="BI344" s="7" t="s">
        <v>189</v>
      </c>
      <c r="BJ344" s="7" t="s">
        <v>189</v>
      </c>
      <c r="BK344" s="7" t="s">
        <v>189</v>
      </c>
      <c r="BL344" s="7" t="s">
        <v>189</v>
      </c>
      <c r="BN344" s="7" t="s">
        <v>507</v>
      </c>
      <c r="BO344" s="7" t="s">
        <v>1402</v>
      </c>
      <c r="BP344" s="5" t="s">
        <v>234</v>
      </c>
      <c r="BR344" s="7"/>
      <c r="BS344" s="7"/>
      <c r="BT344" s="7"/>
      <c r="BU344" s="7"/>
      <c r="BV344" s="7"/>
      <c r="BW344" s="7"/>
      <c r="BY344" s="7"/>
      <c r="BZ344" s="7"/>
      <c r="CA344" s="7"/>
      <c r="CB344" s="7"/>
      <c r="CC344" s="7"/>
      <c r="CD344" s="7"/>
      <c r="CE344" s="7"/>
      <c r="CF344" s="7"/>
      <c r="CG344" s="7"/>
      <c r="CH344" s="7"/>
      <c r="CP344" s="172"/>
      <c r="CQ344" s="148"/>
      <c r="CR344" s="83"/>
      <c r="CX344" s="68"/>
      <c r="CY344" s="88"/>
      <c r="CZ344" s="88"/>
      <c r="DA344" s="88"/>
      <c r="DB344" s="61"/>
      <c r="DC344" s="61"/>
      <c r="DD344" s="61"/>
      <c r="DE344" s="61"/>
      <c r="DH344" s="61"/>
      <c r="DI344" s="61"/>
      <c r="DJ344" s="61"/>
      <c r="DK344" s="61"/>
      <c r="DL344" s="61"/>
      <c r="DM344" s="61"/>
      <c r="DN344" s="61"/>
      <c r="DO344" s="61"/>
      <c r="DP344" s="61"/>
      <c r="DQ344" s="61"/>
      <c r="DR344" s="69"/>
    </row>
    <row r="345" spans="1:122" hidden="1">
      <c r="A345" s="8">
        <v>10255</v>
      </c>
      <c r="B345" s="7" t="s">
        <v>1405</v>
      </c>
      <c r="W345" s="7" t="s">
        <v>1254</v>
      </c>
      <c r="X345" s="7" t="s">
        <v>1406</v>
      </c>
      <c r="Z345" s="6" t="s">
        <v>412</v>
      </c>
      <c r="AA345" s="7" t="s">
        <v>192</v>
      </c>
      <c r="AE345" s="59" t="s">
        <v>1407</v>
      </c>
      <c r="AF345" s="78"/>
      <c r="AH345" s="111" t="s">
        <v>234</v>
      </c>
      <c r="AI345" s="60" t="s">
        <v>181</v>
      </c>
      <c r="AK345" s="5" t="s">
        <v>181</v>
      </c>
      <c r="AM345" s="7" t="s">
        <v>181</v>
      </c>
      <c r="AN345" s="6" t="s">
        <v>181</v>
      </c>
      <c r="AO345" s="7" t="s">
        <v>183</v>
      </c>
      <c r="AU345" s="7" t="s">
        <v>199</v>
      </c>
      <c r="AX345" s="7" t="s">
        <v>199</v>
      </c>
      <c r="BF345" s="7" t="s">
        <v>189</v>
      </c>
      <c r="BG345" s="7" t="s">
        <v>189</v>
      </c>
      <c r="BH345" s="7" t="s">
        <v>189</v>
      </c>
      <c r="BI345" s="7" t="s">
        <v>189</v>
      </c>
      <c r="BJ345" s="7" t="s">
        <v>189</v>
      </c>
      <c r="BK345" s="7" t="s">
        <v>189</v>
      </c>
      <c r="BL345" s="7" t="s">
        <v>189</v>
      </c>
      <c r="BR345" s="7"/>
      <c r="BS345" s="7"/>
      <c r="BT345" s="7"/>
      <c r="BU345" s="7"/>
      <c r="BV345" s="7"/>
      <c r="BW345" s="7"/>
      <c r="BY345" s="7"/>
      <c r="BZ345" s="7"/>
      <c r="CA345" s="7"/>
      <c r="CB345" s="7"/>
      <c r="CC345" s="7"/>
      <c r="CD345" s="7"/>
      <c r="CE345" s="7"/>
      <c r="CF345" s="7"/>
      <c r="CG345" s="7"/>
      <c r="CH345" s="7"/>
      <c r="CP345" s="264" t="s">
        <v>1408</v>
      </c>
      <c r="CX345" s="68" t="s">
        <v>181</v>
      </c>
      <c r="CY345" s="88"/>
      <c r="CZ345" s="88"/>
      <c r="DA345" s="88"/>
      <c r="DB345" s="62" t="s">
        <v>1409</v>
      </c>
      <c r="DC345" s="80" t="s">
        <v>220</v>
      </c>
      <c r="DD345" s="80" t="s">
        <v>643</v>
      </c>
      <c r="DE345" s="61" t="s">
        <v>246</v>
      </c>
      <c r="DH345" s="80" t="s">
        <v>1410</v>
      </c>
      <c r="DI345" s="61"/>
      <c r="DJ345" s="61"/>
      <c r="DK345" s="61" t="s">
        <v>181</v>
      </c>
      <c r="DL345" s="61" t="s">
        <v>181</v>
      </c>
      <c r="DM345" s="61"/>
      <c r="DN345" s="61" t="s">
        <v>181</v>
      </c>
      <c r="DO345" s="61"/>
      <c r="DP345" s="80" t="s">
        <v>1411</v>
      </c>
      <c r="DQ345" s="61"/>
      <c r="DR345" s="69" t="s">
        <v>246</v>
      </c>
    </row>
    <row r="346" spans="1:122" hidden="1">
      <c r="A346" s="8">
        <v>10407</v>
      </c>
      <c r="B346" s="7" t="s">
        <v>1412</v>
      </c>
      <c r="W346" s="7" t="s">
        <v>1254</v>
      </c>
      <c r="X346" s="7" t="s">
        <v>1406</v>
      </c>
      <c r="Z346" s="6" t="s">
        <v>412</v>
      </c>
      <c r="AA346" s="7" t="s">
        <v>308</v>
      </c>
      <c r="AF346" s="78"/>
      <c r="AI346" s="60" t="s">
        <v>181</v>
      </c>
      <c r="AK346" s="5" t="s">
        <v>181</v>
      </c>
      <c r="AM346" s="7" t="s">
        <v>181</v>
      </c>
      <c r="AN346" s="6" t="s">
        <v>181</v>
      </c>
      <c r="AO346" s="7" t="s">
        <v>183</v>
      </c>
      <c r="AU346" s="7" t="s">
        <v>199</v>
      </c>
      <c r="AX346" s="7" t="s">
        <v>199</v>
      </c>
      <c r="BF346" s="7" t="s">
        <v>189</v>
      </c>
      <c r="BG346" s="7" t="s">
        <v>189</v>
      </c>
      <c r="BH346" s="7" t="s">
        <v>189</v>
      </c>
      <c r="BI346" s="7" t="s">
        <v>189</v>
      </c>
      <c r="BJ346" s="7" t="s">
        <v>189</v>
      </c>
      <c r="BK346" s="7" t="s">
        <v>189</v>
      </c>
      <c r="BL346" s="7" t="s">
        <v>189</v>
      </c>
      <c r="BR346" s="7"/>
      <c r="BS346" s="7"/>
      <c r="BT346" s="7"/>
      <c r="BU346" s="7"/>
      <c r="BV346" s="7"/>
      <c r="BW346" s="7"/>
      <c r="BY346" s="7"/>
      <c r="BZ346" s="7"/>
      <c r="CA346" s="7"/>
      <c r="CB346" s="7"/>
      <c r="CC346" s="7"/>
      <c r="CD346" s="7"/>
      <c r="CE346" s="7"/>
      <c r="CF346" s="7"/>
      <c r="CG346" s="7"/>
      <c r="CH346" s="7"/>
      <c r="CP346" s="264"/>
      <c r="CX346" s="68" t="s">
        <v>181</v>
      </c>
      <c r="CY346" s="88"/>
      <c r="CZ346" s="88"/>
      <c r="DA346" s="88"/>
      <c r="DB346" s="62" t="s">
        <v>1413</v>
      </c>
      <c r="DC346" s="80" t="s">
        <v>968</v>
      </c>
      <c r="DD346" s="80" t="s">
        <v>643</v>
      </c>
      <c r="DE346" s="61" t="s">
        <v>246</v>
      </c>
      <c r="DH346" s="80" t="s">
        <v>1414</v>
      </c>
      <c r="DI346" s="61"/>
      <c r="DJ346" s="61"/>
      <c r="DK346" s="61" t="s">
        <v>181</v>
      </c>
      <c r="DL346" s="61" t="s">
        <v>181</v>
      </c>
      <c r="DM346" s="61"/>
      <c r="DN346" s="61" t="s">
        <v>181</v>
      </c>
      <c r="DO346" s="61"/>
      <c r="DP346" s="61"/>
      <c r="DQ346" s="61" t="s">
        <v>645</v>
      </c>
      <c r="DR346" s="69" t="s">
        <v>246</v>
      </c>
    </row>
    <row r="347" spans="1:122" hidden="1">
      <c r="A347" s="8">
        <v>10258</v>
      </c>
      <c r="B347" s="7" t="s">
        <v>1415</v>
      </c>
      <c r="W347" s="7" t="s">
        <v>1254</v>
      </c>
      <c r="X347" s="7" t="s">
        <v>1308</v>
      </c>
      <c r="Y347" s="7" t="s">
        <v>1416</v>
      </c>
      <c r="Z347" s="6" t="s">
        <v>412</v>
      </c>
      <c r="AA347" s="7" t="s">
        <v>192</v>
      </c>
      <c r="AE347" s="59" t="s">
        <v>1417</v>
      </c>
      <c r="AF347" s="78"/>
      <c r="AH347" s="111" t="s">
        <v>234</v>
      </c>
      <c r="AI347" s="60" t="s">
        <v>181</v>
      </c>
      <c r="AM347" s="7" t="s">
        <v>181</v>
      </c>
      <c r="AN347" s="6" t="s">
        <v>181</v>
      </c>
      <c r="AO347" s="7" t="s">
        <v>507</v>
      </c>
      <c r="AU347" s="7" t="s">
        <v>199</v>
      </c>
      <c r="AX347" s="7" t="s">
        <v>199</v>
      </c>
      <c r="BE347" s="6" t="s">
        <v>1418</v>
      </c>
      <c r="BF347" s="7" t="s">
        <v>189</v>
      </c>
      <c r="BG347" s="7" t="s">
        <v>189</v>
      </c>
      <c r="BH347" s="7" t="s">
        <v>189</v>
      </c>
      <c r="BI347" s="7" t="s">
        <v>189</v>
      </c>
      <c r="BJ347" s="7" t="s">
        <v>189</v>
      </c>
      <c r="BK347" s="7" t="s">
        <v>189</v>
      </c>
      <c r="BL347" s="7" t="s">
        <v>189</v>
      </c>
      <c r="BR347" s="7"/>
      <c r="BS347" s="7"/>
      <c r="BT347" s="7"/>
      <c r="BU347" s="7"/>
      <c r="BV347" s="7"/>
      <c r="BW347" s="7"/>
      <c r="BY347" s="7"/>
      <c r="BZ347" s="7"/>
      <c r="CA347" s="7"/>
      <c r="CB347" s="7"/>
      <c r="CC347" s="7"/>
      <c r="CD347" s="7"/>
      <c r="CE347" s="7"/>
      <c r="CF347" s="7"/>
      <c r="CG347" s="7"/>
      <c r="CH347" s="7"/>
      <c r="CL347" s="7" t="s">
        <v>181</v>
      </c>
      <c r="CP347" s="167" t="s">
        <v>1419</v>
      </c>
      <c r="CX347" s="68" t="s">
        <v>181</v>
      </c>
      <c r="CY347" s="88"/>
      <c r="CZ347" s="88"/>
      <c r="DA347" s="88"/>
      <c r="DB347" s="62" t="s">
        <v>1420</v>
      </c>
      <c r="DC347" s="80" t="s">
        <v>220</v>
      </c>
      <c r="DD347" s="80" t="s">
        <v>643</v>
      </c>
      <c r="DE347" s="61" t="s">
        <v>246</v>
      </c>
      <c r="DF347" s="61" t="s">
        <v>246</v>
      </c>
      <c r="DG347" s="61"/>
      <c r="DH347" s="80" t="s">
        <v>1421</v>
      </c>
      <c r="DI347" s="61"/>
      <c r="DJ347" s="61"/>
      <c r="DK347" s="61" t="s">
        <v>181</v>
      </c>
      <c r="DL347" s="61" t="s">
        <v>181</v>
      </c>
      <c r="DM347" s="61"/>
      <c r="DN347" s="61" t="s">
        <v>181</v>
      </c>
      <c r="DO347" s="61"/>
      <c r="DP347" s="80" t="s">
        <v>1422</v>
      </c>
      <c r="DQ347" s="61"/>
      <c r="DR347" s="69" t="s">
        <v>246</v>
      </c>
    </row>
    <row r="348" spans="1:122" hidden="1">
      <c r="A348" s="8">
        <v>10259</v>
      </c>
      <c r="B348" s="7" t="s">
        <v>1423</v>
      </c>
      <c r="W348" s="7" t="s">
        <v>1254</v>
      </c>
      <c r="X348" s="7" t="s">
        <v>1424</v>
      </c>
      <c r="Z348" s="6" t="s">
        <v>868</v>
      </c>
      <c r="AA348" s="7" t="s">
        <v>197</v>
      </c>
      <c r="AB348" s="7" t="s">
        <v>1425</v>
      </c>
      <c r="AD348" s="7" t="s">
        <v>1426</v>
      </c>
      <c r="AF348" s="78"/>
      <c r="AJ348" s="7" t="s">
        <v>181</v>
      </c>
      <c r="AN348" s="6" t="s">
        <v>181</v>
      </c>
      <c r="BF348" s="7" t="s">
        <v>240</v>
      </c>
      <c r="BH348" s="7" t="s">
        <v>240</v>
      </c>
      <c r="BL348" s="7" t="s">
        <v>189</v>
      </c>
      <c r="BN348" s="7" t="s">
        <v>183</v>
      </c>
      <c r="BR348" s="7"/>
      <c r="BS348" s="7"/>
      <c r="BT348" s="7"/>
      <c r="BU348" s="7"/>
      <c r="BV348" s="7"/>
      <c r="BW348" s="7"/>
      <c r="BY348" s="7"/>
      <c r="BZ348" s="7"/>
      <c r="CA348" s="7"/>
      <c r="CB348" s="7"/>
      <c r="CC348" s="7"/>
      <c r="CD348" s="7"/>
      <c r="CE348" s="7"/>
      <c r="CF348" s="7"/>
      <c r="CG348" s="7"/>
      <c r="CH348" s="7"/>
      <c r="CP348" s="172" t="s">
        <v>1427</v>
      </c>
      <c r="CQ348" s="148" t="s">
        <v>1428</v>
      </c>
      <c r="CR348" s="83" t="s">
        <v>1429</v>
      </c>
      <c r="CX348" s="135"/>
      <c r="CY348" s="136"/>
      <c r="CZ348" s="136"/>
      <c r="DA348" s="136"/>
      <c r="DB348" s="137"/>
      <c r="DC348" s="138"/>
      <c r="DD348" s="137"/>
      <c r="DE348" s="137"/>
      <c r="DF348" s="137"/>
      <c r="DG348" s="137"/>
      <c r="DH348" s="137"/>
      <c r="DI348" s="137"/>
      <c r="DJ348" s="137"/>
      <c r="DK348" s="137"/>
      <c r="DL348" s="137"/>
      <c r="DM348" s="137"/>
      <c r="DN348" s="137"/>
      <c r="DO348" s="137"/>
      <c r="DP348" s="137"/>
      <c r="DQ348" s="137"/>
      <c r="DR348" s="139"/>
    </row>
    <row r="349" spans="1:122" hidden="1">
      <c r="A349" s="8">
        <v>10260</v>
      </c>
      <c r="B349" s="7" t="s">
        <v>1430</v>
      </c>
      <c r="W349" s="7" t="s">
        <v>1254</v>
      </c>
      <c r="X349" s="7" t="s">
        <v>1424</v>
      </c>
      <c r="Z349" s="6" t="s">
        <v>868</v>
      </c>
      <c r="AA349" s="7" t="s">
        <v>197</v>
      </c>
      <c r="AB349" s="7" t="s">
        <v>1425</v>
      </c>
      <c r="AD349" s="7" t="s">
        <v>1431</v>
      </c>
      <c r="AF349" s="78"/>
      <c r="AJ349" s="7" t="s">
        <v>181</v>
      </c>
      <c r="AN349" s="6" t="s">
        <v>181</v>
      </c>
      <c r="BF349" s="7" t="s">
        <v>240</v>
      </c>
      <c r="BH349" s="7" t="s">
        <v>240</v>
      </c>
      <c r="BL349" s="7" t="s">
        <v>189</v>
      </c>
      <c r="BN349" s="7" t="s">
        <v>183</v>
      </c>
      <c r="BR349" s="7"/>
      <c r="BS349" s="7"/>
      <c r="BT349" s="7"/>
      <c r="BU349" s="7"/>
      <c r="BV349" s="7"/>
      <c r="BW349" s="7"/>
      <c r="BY349" s="7"/>
      <c r="BZ349" s="7"/>
      <c r="CA349" s="7"/>
      <c r="CB349" s="7"/>
      <c r="CC349" s="7"/>
      <c r="CD349" s="7"/>
      <c r="CE349" s="7"/>
      <c r="CF349" s="7"/>
      <c r="CG349" s="7"/>
      <c r="CH349" s="7"/>
      <c r="CP349" s="172" t="s">
        <v>1432</v>
      </c>
      <c r="CQ349" s="148" t="s">
        <v>1428</v>
      </c>
      <c r="CR349" s="83" t="s">
        <v>1429</v>
      </c>
      <c r="CX349" s="135"/>
      <c r="CY349" s="136"/>
      <c r="CZ349" s="136"/>
      <c r="DA349" s="136"/>
      <c r="DB349" s="137"/>
      <c r="DC349" s="138"/>
      <c r="DD349" s="137"/>
      <c r="DE349" s="137"/>
      <c r="DF349" s="137"/>
      <c r="DG349" s="137"/>
      <c r="DH349" s="137"/>
      <c r="DI349" s="137"/>
      <c r="DJ349" s="137"/>
      <c r="DK349" s="137"/>
      <c r="DL349" s="137"/>
      <c r="DM349" s="137"/>
      <c r="DN349" s="137"/>
      <c r="DO349" s="137"/>
      <c r="DP349" s="137"/>
      <c r="DQ349" s="137"/>
      <c r="DR349" s="139"/>
    </row>
    <row r="350" spans="1:122" s="24" customFormat="1" hidden="1">
      <c r="A350" s="22">
        <v>10261</v>
      </c>
      <c r="B350" s="24" t="s">
        <v>1433</v>
      </c>
      <c r="W350" s="24" t="s">
        <v>1254</v>
      </c>
      <c r="X350" s="24" t="s">
        <v>1424</v>
      </c>
      <c r="Z350" s="20" t="s">
        <v>412</v>
      </c>
      <c r="AA350" s="24" t="s">
        <v>197</v>
      </c>
      <c r="AB350" s="24" t="s">
        <v>413</v>
      </c>
      <c r="AF350" s="79"/>
      <c r="AH350" s="112"/>
      <c r="AI350" s="108"/>
      <c r="AJ350" s="24" t="s">
        <v>181</v>
      </c>
      <c r="AK350" s="21"/>
      <c r="AM350" s="24" t="s">
        <v>181</v>
      </c>
      <c r="AN350" s="20" t="s">
        <v>181</v>
      </c>
      <c r="BE350" s="20"/>
      <c r="BF350" s="24" t="s">
        <v>240</v>
      </c>
      <c r="BH350" s="24" t="s">
        <v>240</v>
      </c>
      <c r="BL350" s="24" t="s">
        <v>189</v>
      </c>
      <c r="BN350" s="24" t="s">
        <v>183</v>
      </c>
      <c r="BP350" s="21"/>
      <c r="BX350" s="20"/>
      <c r="CI350" s="20"/>
      <c r="CJ350" s="24" t="s">
        <v>181</v>
      </c>
      <c r="CK350" s="24" t="s">
        <v>181</v>
      </c>
      <c r="CL350" s="24" t="s">
        <v>181</v>
      </c>
      <c r="CO350" s="21"/>
      <c r="CP350" s="173" t="s">
        <v>1434</v>
      </c>
      <c r="CQ350" s="149" t="s">
        <v>1435</v>
      </c>
      <c r="CR350" s="150" t="s">
        <v>1436</v>
      </c>
      <c r="CX350" s="140"/>
      <c r="CY350" s="141"/>
      <c r="CZ350" s="141"/>
      <c r="DA350" s="141"/>
      <c r="DB350" s="142"/>
      <c r="DC350" s="143"/>
      <c r="DD350" s="142"/>
      <c r="DE350" s="142"/>
      <c r="DF350" s="142"/>
      <c r="DG350" s="142"/>
      <c r="DH350" s="142"/>
      <c r="DI350" s="142"/>
      <c r="DJ350" s="142"/>
      <c r="DK350" s="142"/>
      <c r="DL350" s="142"/>
      <c r="DM350" s="142"/>
      <c r="DN350" s="142"/>
      <c r="DO350" s="142"/>
      <c r="DP350" s="142"/>
      <c r="DQ350" s="142"/>
      <c r="DR350" s="144"/>
    </row>
    <row r="351" spans="1:122" hidden="1">
      <c r="A351" s="8">
        <v>10263</v>
      </c>
      <c r="B351" s="7" t="s">
        <v>1437</v>
      </c>
      <c r="D351" s="187"/>
      <c r="W351" s="7" t="s">
        <v>1438</v>
      </c>
      <c r="Z351" s="6" t="s">
        <v>1439</v>
      </c>
      <c r="AA351" s="7" t="s">
        <v>265</v>
      </c>
      <c r="AC351" s="7" t="s">
        <v>499</v>
      </c>
      <c r="AF351" s="78" t="s">
        <v>265</v>
      </c>
      <c r="AG351" s="7" t="s">
        <v>1440</v>
      </c>
      <c r="AJ351" s="7" t="s">
        <v>181</v>
      </c>
      <c r="AK351" s="5" t="s">
        <v>181</v>
      </c>
      <c r="AN351" s="6" t="s">
        <v>181</v>
      </c>
      <c r="BF351" s="7" t="s">
        <v>189</v>
      </c>
      <c r="BG351" s="7" t="s">
        <v>189</v>
      </c>
      <c r="BH351" s="7" t="s">
        <v>189</v>
      </c>
      <c r="BI351" s="7" t="s">
        <v>189</v>
      </c>
      <c r="BJ351" s="7" t="s">
        <v>189</v>
      </c>
      <c r="BK351" s="7" t="s">
        <v>189</v>
      </c>
      <c r="BL351" s="7" t="s">
        <v>1441</v>
      </c>
      <c r="BN351" s="7" t="s">
        <v>183</v>
      </c>
      <c r="BR351" s="7"/>
      <c r="BS351" s="7"/>
      <c r="BT351" s="7"/>
      <c r="BU351" s="7"/>
      <c r="BV351" s="7"/>
      <c r="BW351" s="7"/>
      <c r="BX351" s="6" t="s">
        <v>181</v>
      </c>
      <c r="BY351" s="7"/>
      <c r="BZ351" s="7"/>
      <c r="CA351" s="7"/>
      <c r="CB351" s="7"/>
      <c r="CC351" s="7"/>
      <c r="CD351" s="7"/>
      <c r="CE351" s="7"/>
      <c r="CF351" s="7"/>
      <c r="CG351" s="7"/>
      <c r="CH351" s="7"/>
      <c r="CP351" s="167" t="s">
        <v>1442</v>
      </c>
      <c r="CQ351" s="5" t="s">
        <v>655</v>
      </c>
      <c r="CR351" s="7" t="s">
        <v>656</v>
      </c>
      <c r="CT351" s="7" t="s">
        <v>657</v>
      </c>
      <c r="CV351" s="7" t="s">
        <v>1443</v>
      </c>
      <c r="CX351" s="68" t="s">
        <v>181</v>
      </c>
      <c r="CY351" s="88"/>
      <c r="CZ351" s="88"/>
      <c r="DA351" s="88"/>
      <c r="DH351" s="61"/>
      <c r="DI351" s="61"/>
      <c r="DJ351" s="61"/>
      <c r="DK351" s="61"/>
      <c r="DL351" s="61"/>
      <c r="DM351" s="61"/>
      <c r="DN351" s="61" t="s">
        <v>189</v>
      </c>
      <c r="DO351" s="61"/>
      <c r="DP351" s="61"/>
      <c r="DQ351" s="61"/>
      <c r="DR351" s="69" t="s">
        <v>274</v>
      </c>
    </row>
    <row r="352" spans="1:122" s="24" customFormat="1" hidden="1">
      <c r="A352" s="22">
        <v>10264</v>
      </c>
      <c r="B352" s="24" t="s">
        <v>1444</v>
      </c>
      <c r="W352" s="24" t="s">
        <v>1438</v>
      </c>
      <c r="Z352" s="20" t="s">
        <v>639</v>
      </c>
      <c r="AA352" s="24" t="s">
        <v>265</v>
      </c>
      <c r="AC352" s="24" t="s">
        <v>499</v>
      </c>
      <c r="AF352" s="79" t="s">
        <v>265</v>
      </c>
      <c r="AG352" s="24" t="s">
        <v>1445</v>
      </c>
      <c r="AH352" s="112"/>
      <c r="AI352" s="108"/>
      <c r="AJ352" s="24" t="s">
        <v>181</v>
      </c>
      <c r="AK352" s="21" t="s">
        <v>181</v>
      </c>
      <c r="AN352" s="20" t="s">
        <v>181</v>
      </c>
      <c r="BE352" s="20"/>
      <c r="BF352" s="24" t="s">
        <v>189</v>
      </c>
      <c r="BG352" s="24" t="s">
        <v>189</v>
      </c>
      <c r="BH352" s="24" t="s">
        <v>189</v>
      </c>
      <c r="BI352" s="24" t="s">
        <v>189</v>
      </c>
      <c r="BJ352" s="24" t="s">
        <v>189</v>
      </c>
      <c r="BK352" s="24" t="s">
        <v>189</v>
      </c>
      <c r="BL352" s="24" t="s">
        <v>1441</v>
      </c>
      <c r="BN352" s="24" t="s">
        <v>183</v>
      </c>
      <c r="BP352" s="21"/>
      <c r="BX352" s="20" t="s">
        <v>181</v>
      </c>
      <c r="CI352" s="20"/>
      <c r="CO352" s="21"/>
      <c r="CP352" s="171" t="s">
        <v>1446</v>
      </c>
      <c r="CQ352" s="21" t="s">
        <v>655</v>
      </c>
      <c r="CR352" s="24" t="s">
        <v>656</v>
      </c>
      <c r="CT352" s="24" t="s">
        <v>657</v>
      </c>
      <c r="CV352" s="24" t="s">
        <v>1447</v>
      </c>
      <c r="CX352" s="104" t="s">
        <v>181</v>
      </c>
      <c r="CY352" s="105"/>
      <c r="CZ352" s="105"/>
      <c r="DA352" s="105"/>
      <c r="DH352" s="63"/>
      <c r="DI352" s="63"/>
      <c r="DJ352" s="63"/>
      <c r="DK352" s="63"/>
      <c r="DL352" s="63"/>
      <c r="DM352" s="63"/>
      <c r="DN352" s="63" t="s">
        <v>189</v>
      </c>
      <c r="DO352" s="63"/>
      <c r="DP352" s="63"/>
      <c r="DQ352" s="63"/>
      <c r="DR352" s="70" t="s">
        <v>274</v>
      </c>
    </row>
    <row r="353" spans="1:122" ht="12.75" hidden="1" customHeight="1">
      <c r="A353" s="8">
        <v>10265</v>
      </c>
      <c r="B353" s="7" t="s">
        <v>1448</v>
      </c>
      <c r="D353" s="7" t="s">
        <v>3787</v>
      </c>
      <c r="W353" s="7" t="s">
        <v>1449</v>
      </c>
      <c r="X353" s="7" t="s">
        <v>1450</v>
      </c>
      <c r="Z353" s="6" t="s">
        <v>868</v>
      </c>
      <c r="AA353" s="7" t="s">
        <v>197</v>
      </c>
      <c r="AB353" s="7" t="s">
        <v>198</v>
      </c>
      <c r="AD353" s="7" t="s">
        <v>1451</v>
      </c>
      <c r="AF353" s="78"/>
      <c r="AJ353" s="7" t="s">
        <v>181</v>
      </c>
      <c r="AM353" s="7" t="s">
        <v>181</v>
      </c>
      <c r="AN353" s="6" t="s">
        <v>181</v>
      </c>
      <c r="BF353" s="7" t="s">
        <v>240</v>
      </c>
      <c r="BG353" s="7" t="s">
        <v>189</v>
      </c>
      <c r="BH353" s="7" t="s">
        <v>189</v>
      </c>
      <c r="BI353" s="7" t="s">
        <v>189</v>
      </c>
      <c r="BJ353" s="7" t="s">
        <v>189</v>
      </c>
      <c r="BK353" s="7" t="s">
        <v>189</v>
      </c>
      <c r="BL353" s="7" t="s">
        <v>189</v>
      </c>
      <c r="BN353" s="7" t="s">
        <v>183</v>
      </c>
      <c r="BR353" s="7"/>
      <c r="BS353" s="7"/>
      <c r="BT353" s="7"/>
      <c r="BU353" s="7"/>
      <c r="BV353" s="7"/>
      <c r="BW353" s="7"/>
      <c r="BY353" s="7"/>
      <c r="BZ353" s="7"/>
      <c r="CA353" s="7"/>
      <c r="CB353" s="7"/>
      <c r="CC353" s="7"/>
      <c r="CD353" s="7"/>
      <c r="CE353" s="7" t="s">
        <v>181</v>
      </c>
      <c r="CF353" s="7"/>
      <c r="CG353" s="7"/>
      <c r="CH353" s="7"/>
      <c r="CP353" s="174" t="s">
        <v>1452</v>
      </c>
      <c r="CQ353" s="148" t="s">
        <v>1453</v>
      </c>
      <c r="CR353" s="83" t="s">
        <v>1335</v>
      </c>
      <c r="CT353" s="7" t="s">
        <v>388</v>
      </c>
      <c r="CU353" s="58" t="s">
        <v>1454</v>
      </c>
      <c r="CV353" s="7" t="s">
        <v>1455</v>
      </c>
      <c r="CX353" s="68" t="s">
        <v>181</v>
      </c>
      <c r="CY353" s="88"/>
      <c r="CZ353" s="88"/>
      <c r="DA353" s="88"/>
      <c r="DH353" s="61"/>
      <c r="DI353" s="61"/>
      <c r="DJ353" s="61"/>
      <c r="DK353" s="61"/>
      <c r="DL353" s="61"/>
      <c r="DM353" s="61"/>
      <c r="DN353" s="61" t="s">
        <v>189</v>
      </c>
      <c r="DO353" s="61"/>
      <c r="DP353" s="61"/>
      <c r="DQ353" s="61"/>
      <c r="DR353" s="69" t="s">
        <v>274</v>
      </c>
    </row>
    <row r="354" spans="1:122" ht="12.75" hidden="1" customHeight="1">
      <c r="A354" s="8">
        <v>10267</v>
      </c>
      <c r="B354" s="7" t="s">
        <v>1456</v>
      </c>
      <c r="W354" s="7" t="s">
        <v>1449</v>
      </c>
      <c r="X354" s="7" t="s">
        <v>1450</v>
      </c>
      <c r="Z354" s="6" t="s">
        <v>868</v>
      </c>
      <c r="AA354" s="7" t="s">
        <v>197</v>
      </c>
      <c r="AB354" s="7" t="s">
        <v>198</v>
      </c>
      <c r="AF354" s="78"/>
      <c r="AJ354" s="7" t="s">
        <v>181</v>
      </c>
      <c r="AK354" s="5" t="s">
        <v>181</v>
      </c>
      <c r="AN354" s="6" t="s">
        <v>181</v>
      </c>
      <c r="BF354" s="7" t="s">
        <v>240</v>
      </c>
      <c r="BG354" s="7" t="s">
        <v>189</v>
      </c>
      <c r="BH354" s="7" t="s">
        <v>189</v>
      </c>
      <c r="BI354" s="7" t="s">
        <v>189</v>
      </c>
      <c r="BJ354" s="7" t="s">
        <v>189</v>
      </c>
      <c r="BK354" s="7" t="s">
        <v>189</v>
      </c>
      <c r="BL354" s="7" t="s">
        <v>189</v>
      </c>
      <c r="BN354" s="7" t="s">
        <v>183</v>
      </c>
      <c r="BP354" s="5" t="s">
        <v>181</v>
      </c>
      <c r="BR354" s="7"/>
      <c r="BS354" s="7"/>
      <c r="BT354" s="7"/>
      <c r="BU354" s="7"/>
      <c r="BV354" s="7"/>
      <c r="BW354" s="7"/>
      <c r="BY354" s="7"/>
      <c r="BZ354" s="7"/>
      <c r="CA354" s="7"/>
      <c r="CB354" s="7"/>
      <c r="CC354" s="7"/>
      <c r="CD354" s="7"/>
      <c r="CE354" s="7"/>
      <c r="CF354" s="7"/>
      <c r="CG354" s="7"/>
      <c r="CH354" s="7"/>
      <c r="CP354" s="172" t="s">
        <v>1457</v>
      </c>
      <c r="CQ354" s="148" t="s">
        <v>1453</v>
      </c>
      <c r="CR354" s="83" t="s">
        <v>1335</v>
      </c>
      <c r="CT354" s="7" t="s">
        <v>1458</v>
      </c>
      <c r="CV354" s="7" t="s">
        <v>1459</v>
      </c>
      <c r="CX354" s="68" t="s">
        <v>181</v>
      </c>
      <c r="CY354" s="88"/>
      <c r="CZ354" s="88"/>
      <c r="DA354" s="88"/>
      <c r="DH354" s="61"/>
      <c r="DI354" s="61"/>
      <c r="DJ354" s="61"/>
      <c r="DK354" s="61"/>
      <c r="DL354" s="61"/>
      <c r="DM354" s="61"/>
      <c r="DN354" s="61" t="s">
        <v>189</v>
      </c>
      <c r="DO354" s="61"/>
      <c r="DP354" s="61"/>
      <c r="DQ354" s="61"/>
      <c r="DR354" s="69" t="s">
        <v>274</v>
      </c>
    </row>
    <row r="355" spans="1:122" ht="12.75" hidden="1" customHeight="1">
      <c r="A355" s="8">
        <v>10268</v>
      </c>
      <c r="B355" s="7" t="s">
        <v>1460</v>
      </c>
      <c r="W355" s="7" t="s">
        <v>1449</v>
      </c>
      <c r="X355" s="7" t="s">
        <v>1461</v>
      </c>
      <c r="Z355" s="6" t="s">
        <v>868</v>
      </c>
      <c r="AA355" s="7" t="s">
        <v>197</v>
      </c>
      <c r="AB355" s="7" t="s">
        <v>1425</v>
      </c>
      <c r="AD355" s="7" t="s">
        <v>1462</v>
      </c>
      <c r="AF355" s="78"/>
      <c r="AJ355" s="7" t="s">
        <v>181</v>
      </c>
      <c r="AK355" s="5" t="s">
        <v>181</v>
      </c>
      <c r="AM355" s="7" t="s">
        <v>181</v>
      </c>
      <c r="AN355" s="6" t="s">
        <v>181</v>
      </c>
      <c r="BF355" s="7" t="s">
        <v>240</v>
      </c>
      <c r="BG355" s="7" t="s">
        <v>189</v>
      </c>
      <c r="BH355" s="7" t="s">
        <v>189</v>
      </c>
      <c r="BI355" s="7" t="s">
        <v>240</v>
      </c>
      <c r="BJ355" s="7" t="s">
        <v>189</v>
      </c>
      <c r="BK355" s="7" t="s">
        <v>189</v>
      </c>
      <c r="BL355" s="7" t="s">
        <v>189</v>
      </c>
      <c r="BN355" s="7" t="s">
        <v>183</v>
      </c>
      <c r="BR355" s="7"/>
      <c r="BS355" s="7"/>
      <c r="BT355" s="7"/>
      <c r="BU355" s="7"/>
      <c r="BV355" s="7"/>
      <c r="BW355" s="7"/>
      <c r="BY355" s="7"/>
      <c r="BZ355" s="7"/>
      <c r="CA355" s="7"/>
      <c r="CB355" s="7"/>
      <c r="CC355" s="7"/>
      <c r="CD355" s="7"/>
      <c r="CE355" s="7"/>
      <c r="CF355" s="7"/>
      <c r="CG355" s="7"/>
      <c r="CH355" s="7"/>
      <c r="CJ355" s="7" t="s">
        <v>181</v>
      </c>
      <c r="CK355" s="7" t="s">
        <v>181</v>
      </c>
      <c r="CP355" s="172" t="s">
        <v>1463</v>
      </c>
      <c r="CQ355" s="148" t="s">
        <v>1464</v>
      </c>
      <c r="CR355" s="83" t="s">
        <v>1465</v>
      </c>
      <c r="CT355" s="7" t="s">
        <v>40</v>
      </c>
      <c r="CV355" s="7" t="s">
        <v>1466</v>
      </c>
      <c r="CX355" s="68" t="s">
        <v>181</v>
      </c>
      <c r="CY355" s="88"/>
      <c r="CZ355" s="88"/>
      <c r="DA355" s="88"/>
      <c r="DH355" s="61"/>
      <c r="DI355" s="61"/>
      <c r="DJ355" s="61"/>
      <c r="DK355" s="61"/>
      <c r="DL355" s="61"/>
      <c r="DM355" s="61"/>
      <c r="DN355" s="61" t="s">
        <v>189</v>
      </c>
      <c r="DO355" s="61"/>
      <c r="DP355" s="61"/>
      <c r="DQ355" s="61"/>
      <c r="DR355" s="69" t="s">
        <v>274</v>
      </c>
    </row>
    <row r="356" spans="1:122" ht="12.75" hidden="1" customHeight="1">
      <c r="A356" s="8">
        <v>10269</v>
      </c>
      <c r="B356" s="7" t="s">
        <v>1467</v>
      </c>
      <c r="W356" s="7" t="s">
        <v>1449</v>
      </c>
      <c r="X356" s="7" t="s">
        <v>1461</v>
      </c>
      <c r="Z356" s="6" t="s">
        <v>868</v>
      </c>
      <c r="AA356" s="7" t="s">
        <v>197</v>
      </c>
      <c r="AB356" s="7" t="s">
        <v>1425</v>
      </c>
      <c r="AD356" s="7" t="s">
        <v>1468</v>
      </c>
      <c r="AF356" s="78"/>
      <c r="AJ356" s="7" t="s">
        <v>181</v>
      </c>
      <c r="AN356" s="6" t="s">
        <v>181</v>
      </c>
      <c r="BF356" s="163" t="s">
        <v>1469</v>
      </c>
      <c r="BG356" s="7" t="s">
        <v>189</v>
      </c>
      <c r="BH356" s="7" t="s">
        <v>189</v>
      </c>
      <c r="BI356" s="163" t="s">
        <v>1469</v>
      </c>
      <c r="BJ356" s="7" t="s">
        <v>189</v>
      </c>
      <c r="BK356" s="7" t="s">
        <v>189</v>
      </c>
      <c r="BL356" s="7" t="s">
        <v>189</v>
      </c>
      <c r="BN356" s="7" t="s">
        <v>199</v>
      </c>
      <c r="BR356" s="7"/>
      <c r="BS356" s="7"/>
      <c r="BT356" s="7"/>
      <c r="BU356" s="7"/>
      <c r="BV356" s="7"/>
      <c r="BW356" s="7"/>
      <c r="BY356" s="7"/>
      <c r="BZ356" s="7"/>
      <c r="CA356" s="7"/>
      <c r="CB356" s="7"/>
      <c r="CC356" s="7"/>
      <c r="CD356" s="7"/>
      <c r="CE356" s="7"/>
      <c r="CF356" s="7"/>
      <c r="CG356" s="7"/>
      <c r="CH356" s="7"/>
      <c r="CP356" s="172" t="s">
        <v>1470</v>
      </c>
      <c r="CQ356" s="148" t="s">
        <v>1464</v>
      </c>
      <c r="CR356" s="83" t="s">
        <v>1465</v>
      </c>
      <c r="CT356" s="7" t="s">
        <v>1471</v>
      </c>
      <c r="CU356" s="7" t="s">
        <v>1472</v>
      </c>
      <c r="CV356" s="7" t="s">
        <v>1473</v>
      </c>
      <c r="CW356" s="7" t="s">
        <v>636</v>
      </c>
      <c r="CX356" s="68" t="s">
        <v>181</v>
      </c>
      <c r="CY356" s="88"/>
      <c r="CZ356" s="88"/>
      <c r="DA356" s="88"/>
      <c r="DH356" s="61"/>
      <c r="DI356" s="61"/>
      <c r="DJ356" s="61"/>
      <c r="DK356" s="61"/>
      <c r="DL356" s="61"/>
      <c r="DM356" s="61"/>
      <c r="DN356" s="61" t="s">
        <v>189</v>
      </c>
      <c r="DO356" s="61"/>
      <c r="DP356" s="61"/>
      <c r="DQ356" s="61"/>
      <c r="DR356" s="69" t="s">
        <v>274</v>
      </c>
    </row>
    <row r="357" spans="1:122" ht="12.75" customHeight="1">
      <c r="A357" s="8">
        <v>10270</v>
      </c>
      <c r="B357" s="7" t="s">
        <v>1474</v>
      </c>
      <c r="C357" s="212" t="s">
        <v>181</v>
      </c>
      <c r="D357" s="212" t="s">
        <v>181</v>
      </c>
      <c r="E357" s="212" t="s">
        <v>181</v>
      </c>
      <c r="F357" s="212" t="s">
        <v>181</v>
      </c>
      <c r="G357" s="212" t="s">
        <v>181</v>
      </c>
      <c r="H357" s="212" t="s">
        <v>181</v>
      </c>
      <c r="I357" s="212" t="s">
        <v>181</v>
      </c>
      <c r="J357" s="212" t="s">
        <v>181</v>
      </c>
      <c r="K357" s="212" t="s">
        <v>181</v>
      </c>
      <c r="L357" s="212">
        <v>20</v>
      </c>
      <c r="M357" s="212" t="s">
        <v>181</v>
      </c>
      <c r="N357" s="212" t="s">
        <v>181</v>
      </c>
      <c r="O357" s="212" t="s">
        <v>181</v>
      </c>
      <c r="P357" s="212" t="s">
        <v>181</v>
      </c>
      <c r="Q357" s="212" t="s">
        <v>181</v>
      </c>
      <c r="R357" s="212" t="s">
        <v>181</v>
      </c>
      <c r="S357" s="212" t="s">
        <v>181</v>
      </c>
      <c r="T357" s="212" t="s">
        <v>181</v>
      </c>
      <c r="U357" s="212" t="s">
        <v>181</v>
      </c>
      <c r="V357" s="212" t="s">
        <v>181</v>
      </c>
      <c r="W357" s="7" t="s">
        <v>1449</v>
      </c>
      <c r="X357" s="7" t="s">
        <v>1475</v>
      </c>
      <c r="Y357" s="7" t="s">
        <v>1476</v>
      </c>
      <c r="Z357" s="6" t="s">
        <v>639</v>
      </c>
      <c r="AA357" s="7" t="s">
        <v>197</v>
      </c>
      <c r="AB357" s="7" t="s">
        <v>198</v>
      </c>
      <c r="AF357" s="78"/>
      <c r="AJ357" s="7" t="s">
        <v>181</v>
      </c>
      <c r="AK357" s="5" t="s">
        <v>181</v>
      </c>
      <c r="AN357" s="6" t="s">
        <v>181</v>
      </c>
      <c r="BF357" s="163" t="s">
        <v>1477</v>
      </c>
      <c r="BG357" s="7" t="s">
        <v>189</v>
      </c>
      <c r="BH357" s="7" t="s">
        <v>189</v>
      </c>
      <c r="BI357" s="163" t="s">
        <v>1477</v>
      </c>
      <c r="BJ357" s="7" t="s">
        <v>189</v>
      </c>
      <c r="BK357" s="7" t="s">
        <v>189</v>
      </c>
      <c r="BL357" s="7" t="s">
        <v>189</v>
      </c>
      <c r="BN357" s="7" t="s">
        <v>507</v>
      </c>
      <c r="BO357" s="7" t="s">
        <v>1478</v>
      </c>
      <c r="BP357" s="5" t="s">
        <v>234</v>
      </c>
      <c r="BR357" s="7"/>
      <c r="BS357" s="7"/>
      <c r="BT357" s="7"/>
      <c r="BU357" s="7"/>
      <c r="BV357" s="7"/>
      <c r="BW357" s="7" t="s">
        <v>181</v>
      </c>
      <c r="BY357" s="7"/>
      <c r="BZ357" s="7"/>
      <c r="CA357" s="7"/>
      <c r="CB357" s="7"/>
      <c r="CC357" s="7"/>
      <c r="CD357" s="7"/>
      <c r="CE357" s="7"/>
      <c r="CF357" s="7"/>
      <c r="CG357" s="7"/>
      <c r="CH357" s="7"/>
      <c r="CP357" s="172" t="s">
        <v>1479</v>
      </c>
      <c r="CQ357" s="148" t="s">
        <v>200</v>
      </c>
      <c r="CR357" s="83" t="s">
        <v>204</v>
      </c>
      <c r="CV357" s="7" t="s">
        <v>1480</v>
      </c>
      <c r="CX357" s="68" t="s">
        <v>181</v>
      </c>
      <c r="CY357" s="88"/>
      <c r="CZ357" s="88"/>
      <c r="DA357" s="88"/>
      <c r="DH357" s="61"/>
      <c r="DI357" s="61"/>
      <c r="DJ357" s="61"/>
      <c r="DK357" s="61"/>
      <c r="DL357" s="61"/>
      <c r="DM357" s="61"/>
      <c r="DN357" s="61" t="s">
        <v>189</v>
      </c>
      <c r="DO357" s="61"/>
      <c r="DP357" s="61"/>
      <c r="DQ357" s="61"/>
      <c r="DR357" s="69" t="s">
        <v>274</v>
      </c>
    </row>
    <row r="358" spans="1:122" ht="12.75" customHeight="1">
      <c r="A358" s="8">
        <v>10271</v>
      </c>
      <c r="B358" s="7" t="s">
        <v>1481</v>
      </c>
      <c r="C358" s="212" t="s">
        <v>181</v>
      </c>
      <c r="D358" s="212" t="s">
        <v>181</v>
      </c>
      <c r="E358" s="212" t="s">
        <v>181</v>
      </c>
      <c r="F358" s="212" t="s">
        <v>181</v>
      </c>
      <c r="G358" s="212" t="s">
        <v>181</v>
      </c>
      <c r="H358" s="212" t="s">
        <v>181</v>
      </c>
      <c r="I358" s="212" t="s">
        <v>181</v>
      </c>
      <c r="J358" s="212" t="s">
        <v>181</v>
      </c>
      <c r="K358" s="212" t="s">
        <v>181</v>
      </c>
      <c r="L358" s="212">
        <v>0</v>
      </c>
      <c r="M358" s="212" t="s">
        <v>181</v>
      </c>
      <c r="N358" s="212" t="s">
        <v>181</v>
      </c>
      <c r="O358" s="212" t="s">
        <v>181</v>
      </c>
      <c r="P358" s="212" t="s">
        <v>181</v>
      </c>
      <c r="Q358" s="212" t="s">
        <v>181</v>
      </c>
      <c r="R358" s="212" t="s">
        <v>181</v>
      </c>
      <c r="S358" s="212" t="s">
        <v>181</v>
      </c>
      <c r="T358" s="212" t="s">
        <v>181</v>
      </c>
      <c r="U358" s="212" t="s">
        <v>181</v>
      </c>
      <c r="V358" s="212" t="s">
        <v>181</v>
      </c>
      <c r="W358" s="7" t="s">
        <v>1449</v>
      </c>
      <c r="X358" s="7" t="s">
        <v>1475</v>
      </c>
      <c r="Y358" s="7" t="s">
        <v>1476</v>
      </c>
      <c r="Z358" s="6" t="s">
        <v>639</v>
      </c>
      <c r="AA358" s="7" t="s">
        <v>197</v>
      </c>
      <c r="AB358" s="7" t="s">
        <v>198</v>
      </c>
      <c r="AF358" s="78"/>
      <c r="AJ358" s="7" t="s">
        <v>181</v>
      </c>
      <c r="AK358" s="5" t="s">
        <v>181</v>
      </c>
      <c r="AN358" s="6" t="s">
        <v>181</v>
      </c>
      <c r="BF358" s="163" t="s">
        <v>1477</v>
      </c>
      <c r="BG358" s="7" t="s">
        <v>189</v>
      </c>
      <c r="BH358" s="7" t="s">
        <v>189</v>
      </c>
      <c r="BI358" s="163" t="s">
        <v>1477</v>
      </c>
      <c r="BJ358" s="7" t="s">
        <v>189</v>
      </c>
      <c r="BK358" s="7" t="s">
        <v>189</v>
      </c>
      <c r="BL358" s="7" t="s">
        <v>189</v>
      </c>
      <c r="BN358" s="7" t="s">
        <v>507</v>
      </c>
      <c r="BO358" s="7" t="s">
        <v>1482</v>
      </c>
      <c r="BP358" s="5" t="s">
        <v>234</v>
      </c>
      <c r="BR358" s="7"/>
      <c r="BS358" s="7"/>
      <c r="BT358" s="7"/>
      <c r="BU358" s="7"/>
      <c r="BV358" s="7"/>
      <c r="BW358" s="7" t="s">
        <v>181</v>
      </c>
      <c r="BY358" s="7"/>
      <c r="BZ358" s="7"/>
      <c r="CA358" s="7"/>
      <c r="CB358" s="7"/>
      <c r="CC358" s="7"/>
      <c r="CD358" s="7"/>
      <c r="CE358" s="7"/>
      <c r="CF358" s="7"/>
      <c r="CG358" s="7"/>
      <c r="CH358" s="7"/>
      <c r="CP358" s="172" t="s">
        <v>1483</v>
      </c>
      <c r="CQ358" s="148" t="s">
        <v>200</v>
      </c>
      <c r="CR358" s="83" t="s">
        <v>204</v>
      </c>
      <c r="CV358" s="7" t="s">
        <v>1484</v>
      </c>
      <c r="CX358" s="68" t="s">
        <v>181</v>
      </c>
      <c r="CY358" s="88"/>
      <c r="CZ358" s="88"/>
      <c r="DA358" s="88"/>
      <c r="DH358" s="61"/>
      <c r="DI358" s="61"/>
      <c r="DJ358" s="61"/>
      <c r="DK358" s="61"/>
      <c r="DL358" s="61"/>
      <c r="DM358" s="61"/>
      <c r="DN358" s="61" t="s">
        <v>189</v>
      </c>
      <c r="DO358" s="61"/>
      <c r="DP358" s="61"/>
      <c r="DQ358" s="61"/>
      <c r="DR358" s="69" t="s">
        <v>274</v>
      </c>
    </row>
    <row r="359" spans="1:122" ht="12.75" customHeight="1">
      <c r="A359" s="8">
        <v>10272</v>
      </c>
      <c r="B359" s="7" t="s">
        <v>1485</v>
      </c>
      <c r="C359" s="212" t="s">
        <v>181</v>
      </c>
      <c r="D359" s="212" t="s">
        <v>181</v>
      </c>
      <c r="E359" s="212" t="s">
        <v>181</v>
      </c>
      <c r="F359" s="212" t="s">
        <v>181</v>
      </c>
      <c r="G359" s="212" t="s">
        <v>181</v>
      </c>
      <c r="H359" s="212" t="s">
        <v>181</v>
      </c>
      <c r="I359" s="212" t="s">
        <v>181</v>
      </c>
      <c r="J359" s="212" t="s">
        <v>181</v>
      </c>
      <c r="K359" s="212" t="s">
        <v>181</v>
      </c>
      <c r="L359" s="212"/>
      <c r="M359" s="212" t="s">
        <v>181</v>
      </c>
      <c r="N359" s="212" t="s">
        <v>181</v>
      </c>
      <c r="O359" s="212" t="s">
        <v>181</v>
      </c>
      <c r="P359" s="212" t="s">
        <v>181</v>
      </c>
      <c r="Q359" s="212" t="s">
        <v>181</v>
      </c>
      <c r="R359" s="212" t="s">
        <v>181</v>
      </c>
      <c r="S359" s="212" t="s">
        <v>181</v>
      </c>
      <c r="T359" s="212" t="s">
        <v>181</v>
      </c>
      <c r="U359" s="212" t="s">
        <v>181</v>
      </c>
      <c r="V359" s="212" t="s">
        <v>181</v>
      </c>
      <c r="W359" s="7" t="s">
        <v>1449</v>
      </c>
      <c r="X359" s="7" t="s">
        <v>1475</v>
      </c>
      <c r="Y359" s="7" t="s">
        <v>1476</v>
      </c>
      <c r="Z359" s="6" t="s">
        <v>639</v>
      </c>
      <c r="AA359" s="7" t="s">
        <v>265</v>
      </c>
      <c r="AF359" s="78"/>
      <c r="AJ359" s="7" t="s">
        <v>181</v>
      </c>
      <c r="AK359" s="5" t="s">
        <v>181</v>
      </c>
      <c r="AN359" s="6" t="s">
        <v>181</v>
      </c>
      <c r="BF359" s="163" t="s">
        <v>1477</v>
      </c>
      <c r="BG359" s="7" t="s">
        <v>189</v>
      </c>
      <c r="BH359" s="7" t="s">
        <v>189</v>
      </c>
      <c r="BI359" s="163" t="s">
        <v>1477</v>
      </c>
      <c r="BJ359" s="7" t="s">
        <v>189</v>
      </c>
      <c r="BK359" s="7" t="s">
        <v>189</v>
      </c>
      <c r="BL359" s="7" t="s">
        <v>189</v>
      </c>
      <c r="BN359" s="7" t="s">
        <v>199</v>
      </c>
      <c r="BR359" s="7"/>
      <c r="BS359" s="7"/>
      <c r="BT359" s="7"/>
      <c r="BU359" s="7"/>
      <c r="BV359" s="7"/>
      <c r="BW359" s="7" t="s">
        <v>181</v>
      </c>
      <c r="BY359" s="7"/>
      <c r="BZ359" s="7"/>
      <c r="CA359" s="7"/>
      <c r="CB359" s="7"/>
      <c r="CC359" s="7"/>
      <c r="CD359" s="7"/>
      <c r="CE359" s="7"/>
      <c r="CF359" s="7"/>
      <c r="CG359" s="7"/>
      <c r="CH359" s="7"/>
      <c r="CP359" s="172" t="s">
        <v>1486</v>
      </c>
      <c r="CQ359" s="5" t="s">
        <v>655</v>
      </c>
      <c r="CR359" s="7" t="s">
        <v>656</v>
      </c>
      <c r="CT359" s="7" t="s">
        <v>657</v>
      </c>
      <c r="CV359" s="7" t="s">
        <v>1487</v>
      </c>
      <c r="CX359" s="68" t="s">
        <v>181</v>
      </c>
      <c r="CY359" s="88"/>
      <c r="CZ359" s="88"/>
      <c r="DA359" s="88"/>
      <c r="DH359" s="61"/>
      <c r="DI359" s="61"/>
      <c r="DJ359" s="61"/>
      <c r="DK359" s="61"/>
      <c r="DL359" s="61"/>
      <c r="DM359" s="61"/>
      <c r="DN359" s="61" t="s">
        <v>189</v>
      </c>
      <c r="DO359" s="61"/>
      <c r="DP359" s="61"/>
      <c r="DQ359" s="61"/>
      <c r="DR359" s="69" t="s">
        <v>274</v>
      </c>
    </row>
    <row r="360" spans="1:122" ht="12.75" customHeight="1">
      <c r="A360" s="8">
        <v>10273</v>
      </c>
      <c r="B360" s="7" t="s">
        <v>1488</v>
      </c>
      <c r="C360" s="212" t="s">
        <v>181</v>
      </c>
      <c r="D360" s="212" t="s">
        <v>181</v>
      </c>
      <c r="E360" s="212" t="s">
        <v>181</v>
      </c>
      <c r="F360" s="212" t="s">
        <v>181</v>
      </c>
      <c r="G360" s="212" t="s">
        <v>181</v>
      </c>
      <c r="H360" s="212" t="s">
        <v>181</v>
      </c>
      <c r="I360" s="212" t="s">
        <v>181</v>
      </c>
      <c r="J360" s="212" t="s">
        <v>181</v>
      </c>
      <c r="K360" s="212" t="s">
        <v>181</v>
      </c>
      <c r="L360" s="212" t="s">
        <v>181</v>
      </c>
      <c r="M360" s="212" t="s">
        <v>181</v>
      </c>
      <c r="N360" s="212" t="s">
        <v>181</v>
      </c>
      <c r="O360" s="212" t="s">
        <v>181</v>
      </c>
      <c r="P360" s="212" t="s">
        <v>181</v>
      </c>
      <c r="Q360" s="212" t="s">
        <v>181</v>
      </c>
      <c r="R360" s="212">
        <v>80</v>
      </c>
      <c r="S360" s="212" t="s">
        <v>181</v>
      </c>
      <c r="T360" s="212">
        <v>80</v>
      </c>
      <c r="U360" s="212" t="s">
        <v>181</v>
      </c>
      <c r="V360" s="212" t="s">
        <v>181</v>
      </c>
      <c r="W360" s="7" t="s">
        <v>1449</v>
      </c>
      <c r="X360" s="7" t="s">
        <v>1461</v>
      </c>
      <c r="Y360" s="7" t="s">
        <v>1489</v>
      </c>
      <c r="Z360" s="6" t="s">
        <v>639</v>
      </c>
      <c r="AA360" s="7" t="s">
        <v>197</v>
      </c>
      <c r="AB360" s="7" t="s">
        <v>198</v>
      </c>
      <c r="AF360" s="78"/>
      <c r="AJ360" s="7" t="s">
        <v>181</v>
      </c>
      <c r="AK360" s="5" t="s">
        <v>181</v>
      </c>
      <c r="AM360" s="7" t="s">
        <v>181</v>
      </c>
      <c r="AN360" s="6" t="s">
        <v>181</v>
      </c>
      <c r="BF360" s="163" t="s">
        <v>1490</v>
      </c>
      <c r="BG360" s="7" t="s">
        <v>189</v>
      </c>
      <c r="BH360" s="7" t="s">
        <v>189</v>
      </c>
      <c r="BI360" s="163" t="s">
        <v>1490</v>
      </c>
      <c r="BJ360" s="7" t="s">
        <v>189</v>
      </c>
      <c r="BK360" s="7" t="s">
        <v>189</v>
      </c>
      <c r="BL360" s="7" t="s">
        <v>189</v>
      </c>
      <c r="BN360" s="7" t="s">
        <v>183</v>
      </c>
      <c r="BR360" s="7"/>
      <c r="BS360" s="7"/>
      <c r="BT360" s="7"/>
      <c r="BU360" s="7"/>
      <c r="BV360" s="7" t="s">
        <v>181</v>
      </c>
      <c r="BW360" s="7"/>
      <c r="BY360" s="7"/>
      <c r="BZ360" s="7"/>
      <c r="CA360" s="7"/>
      <c r="CB360" s="7"/>
      <c r="CC360" s="7"/>
      <c r="CD360" s="7"/>
      <c r="CE360" s="7"/>
      <c r="CF360" s="7"/>
      <c r="CG360" s="7"/>
      <c r="CH360" s="7"/>
      <c r="CP360" s="264" t="s">
        <v>1491</v>
      </c>
      <c r="CQ360" s="148" t="s">
        <v>1435</v>
      </c>
      <c r="CR360" s="83" t="s">
        <v>1492</v>
      </c>
      <c r="CV360" s="7" t="s">
        <v>1466</v>
      </c>
      <c r="CW360" s="7" t="s">
        <v>1493</v>
      </c>
      <c r="CX360" s="68" t="s">
        <v>181</v>
      </c>
      <c r="CY360" s="88"/>
      <c r="CZ360" s="88"/>
      <c r="DA360" s="88"/>
      <c r="DH360" s="61"/>
      <c r="DI360" s="61"/>
      <c r="DJ360" s="61"/>
      <c r="DK360" s="61"/>
      <c r="DL360" s="61"/>
      <c r="DM360" s="61"/>
      <c r="DN360" s="61" t="s">
        <v>189</v>
      </c>
      <c r="DO360" s="61"/>
      <c r="DP360" s="61"/>
      <c r="DQ360" s="61"/>
      <c r="DR360" s="69" t="s">
        <v>274</v>
      </c>
    </row>
    <row r="361" spans="1:122" ht="12.75" customHeight="1">
      <c r="A361" s="8">
        <v>10274</v>
      </c>
      <c r="B361" s="7" t="s">
        <v>1494</v>
      </c>
      <c r="C361" s="212" t="s">
        <v>181</v>
      </c>
      <c r="D361" s="212" t="s">
        <v>181</v>
      </c>
      <c r="E361" s="212" t="s">
        <v>181</v>
      </c>
      <c r="F361" s="212" t="s">
        <v>181</v>
      </c>
      <c r="G361" s="212" t="s">
        <v>181</v>
      </c>
      <c r="H361" s="212" t="s">
        <v>181</v>
      </c>
      <c r="I361" s="212" t="s">
        <v>181</v>
      </c>
      <c r="J361" s="212" t="s">
        <v>181</v>
      </c>
      <c r="K361" s="212" t="s">
        <v>181</v>
      </c>
      <c r="L361" s="212" t="s">
        <v>181</v>
      </c>
      <c r="M361" s="212" t="s">
        <v>181</v>
      </c>
      <c r="N361" s="212" t="s">
        <v>181</v>
      </c>
      <c r="O361" s="212" t="s">
        <v>181</v>
      </c>
      <c r="P361" s="212" t="s">
        <v>181</v>
      </c>
      <c r="Q361" s="212" t="s">
        <v>181</v>
      </c>
      <c r="R361" s="212">
        <v>6</v>
      </c>
      <c r="S361" s="212" t="s">
        <v>181</v>
      </c>
      <c r="T361" s="212">
        <v>1</v>
      </c>
      <c r="U361" s="212" t="s">
        <v>181</v>
      </c>
      <c r="V361" s="212" t="s">
        <v>181</v>
      </c>
      <c r="W361" s="7" t="s">
        <v>1449</v>
      </c>
      <c r="X361" s="7" t="s">
        <v>1461</v>
      </c>
      <c r="Y361" s="7" t="s">
        <v>1489</v>
      </c>
      <c r="Z361" s="6" t="s">
        <v>639</v>
      </c>
      <c r="AA361" s="7" t="s">
        <v>192</v>
      </c>
      <c r="AC361" s="7" t="s">
        <v>499</v>
      </c>
      <c r="AE361" s="26" t="s">
        <v>1495</v>
      </c>
      <c r="AF361" s="78"/>
      <c r="AG361" s="78"/>
      <c r="AJ361" s="7" t="s">
        <v>181</v>
      </c>
      <c r="AK361" s="5" t="s">
        <v>181</v>
      </c>
      <c r="AM361" s="7" t="s">
        <v>181</v>
      </c>
      <c r="AN361" s="6" t="s">
        <v>181</v>
      </c>
      <c r="BF361" s="163" t="s">
        <v>1490</v>
      </c>
      <c r="BG361" s="7" t="s">
        <v>189</v>
      </c>
      <c r="BH361" s="7" t="s">
        <v>189</v>
      </c>
      <c r="BI361" s="163" t="s">
        <v>1490</v>
      </c>
      <c r="BJ361" s="7" t="s">
        <v>189</v>
      </c>
      <c r="BK361" s="7" t="s">
        <v>189</v>
      </c>
      <c r="BL361" s="7" t="s">
        <v>189</v>
      </c>
      <c r="BN361" s="7" t="s">
        <v>183</v>
      </c>
      <c r="BR361" s="7"/>
      <c r="BS361" s="7"/>
      <c r="BT361" s="7"/>
      <c r="BU361" s="7"/>
      <c r="BV361" s="7" t="s">
        <v>181</v>
      </c>
      <c r="BW361" s="7"/>
      <c r="BY361" s="7"/>
      <c r="BZ361" s="7"/>
      <c r="CA361" s="7"/>
      <c r="CB361" s="7"/>
      <c r="CC361" s="7"/>
      <c r="CD361" s="7"/>
      <c r="CE361" s="7"/>
      <c r="CF361" s="7"/>
      <c r="CG361" s="7"/>
      <c r="CH361" s="7"/>
      <c r="CO361" s="5" t="s">
        <v>1496</v>
      </c>
      <c r="CP361" s="264"/>
      <c r="CQ361" s="148" t="s">
        <v>214</v>
      </c>
      <c r="CR361" s="83" t="s">
        <v>1497</v>
      </c>
      <c r="CS361" s="7" t="s">
        <v>1498</v>
      </c>
      <c r="CT361" s="7" t="s">
        <v>1499</v>
      </c>
      <c r="CV361" s="7" t="s">
        <v>1500</v>
      </c>
      <c r="CX361" s="68" t="s">
        <v>181</v>
      </c>
      <c r="CY361" s="88"/>
      <c r="CZ361" s="88"/>
      <c r="DA361" s="88"/>
      <c r="DH361" s="61"/>
      <c r="DI361" s="61"/>
      <c r="DJ361" s="61"/>
      <c r="DK361" s="61"/>
      <c r="DL361" s="61"/>
      <c r="DM361" s="61"/>
      <c r="DN361" s="61" t="s">
        <v>189</v>
      </c>
      <c r="DO361" s="61"/>
      <c r="DP361" s="61"/>
      <c r="DQ361" s="61"/>
      <c r="DR361" s="69" t="s">
        <v>274</v>
      </c>
    </row>
    <row r="362" spans="1:122" hidden="1">
      <c r="A362" s="8">
        <v>10275</v>
      </c>
      <c r="B362" s="7" t="s">
        <v>1501</v>
      </c>
      <c r="W362" s="7" t="s">
        <v>1449</v>
      </c>
      <c r="X362" s="7" t="s">
        <v>1502</v>
      </c>
      <c r="Z362" s="6" t="s">
        <v>868</v>
      </c>
      <c r="AA362" s="7" t="s">
        <v>197</v>
      </c>
      <c r="AB362" s="7" t="s">
        <v>1425</v>
      </c>
      <c r="AD362" s="7" t="s">
        <v>1503</v>
      </c>
      <c r="AF362" s="78"/>
      <c r="AJ362" s="7" t="s">
        <v>181</v>
      </c>
      <c r="AM362" s="7" t="s">
        <v>181</v>
      </c>
      <c r="AN362" s="6" t="s">
        <v>181</v>
      </c>
      <c r="BF362" s="7" t="s">
        <v>1504</v>
      </c>
      <c r="BG362" s="7" t="s">
        <v>189</v>
      </c>
      <c r="BH362" s="7" t="s">
        <v>189</v>
      </c>
      <c r="BI362" s="7" t="s">
        <v>189</v>
      </c>
      <c r="BJ362" s="7" t="s">
        <v>189</v>
      </c>
      <c r="BK362" s="7" t="s">
        <v>189</v>
      </c>
      <c r="BL362" s="7" t="s">
        <v>189</v>
      </c>
      <c r="BN362" s="7" t="s">
        <v>183</v>
      </c>
      <c r="BR362" s="7"/>
      <c r="BS362" s="7"/>
      <c r="BT362" s="7"/>
      <c r="BU362" s="7"/>
      <c r="BV362" s="7"/>
      <c r="BW362" s="7"/>
      <c r="BY362" s="7"/>
      <c r="BZ362" s="7"/>
      <c r="CA362" s="7"/>
      <c r="CB362" s="7"/>
      <c r="CC362" s="7"/>
      <c r="CD362" s="7"/>
      <c r="CE362" s="7"/>
      <c r="CF362" s="7"/>
      <c r="CG362" s="7"/>
      <c r="CH362" s="7"/>
      <c r="CP362" s="167" t="s">
        <v>1505</v>
      </c>
      <c r="CQ362" s="148" t="s">
        <v>1464</v>
      </c>
      <c r="CR362" s="83" t="s">
        <v>1465</v>
      </c>
      <c r="CT362" s="7" t="s">
        <v>1506</v>
      </c>
      <c r="CU362" s="7" t="s">
        <v>1501</v>
      </c>
      <c r="CV362" s="7" t="s">
        <v>1507</v>
      </c>
      <c r="CW362" s="7" t="s">
        <v>636</v>
      </c>
      <c r="CX362" s="68" t="s">
        <v>181</v>
      </c>
      <c r="CY362" s="88"/>
      <c r="CZ362" s="88"/>
      <c r="DA362" s="88"/>
      <c r="DH362" s="61"/>
      <c r="DI362" s="61"/>
      <c r="DJ362" s="61"/>
      <c r="DK362" s="61"/>
      <c r="DL362" s="61"/>
      <c r="DM362" s="61"/>
      <c r="DN362" s="61" t="s">
        <v>189</v>
      </c>
      <c r="DO362" s="61"/>
      <c r="DP362" s="61"/>
      <c r="DQ362" s="61"/>
      <c r="DR362" s="69" t="s">
        <v>274</v>
      </c>
    </row>
    <row r="363" spans="1:122" hidden="1">
      <c r="A363" s="8">
        <v>10276</v>
      </c>
      <c r="B363" s="7" t="s">
        <v>1508</v>
      </c>
      <c r="W363" s="7" t="s">
        <v>1449</v>
      </c>
      <c r="X363" s="7" t="s">
        <v>1502</v>
      </c>
      <c r="Z363" s="6" t="s">
        <v>868</v>
      </c>
      <c r="AA363" s="7" t="s">
        <v>197</v>
      </c>
      <c r="AB363" s="7" t="s">
        <v>1425</v>
      </c>
      <c r="AD363" s="7" t="s">
        <v>1509</v>
      </c>
      <c r="AF363" s="78"/>
      <c r="AJ363" s="7" t="s">
        <v>181</v>
      </c>
      <c r="AN363" s="6" t="s">
        <v>181</v>
      </c>
      <c r="BF363" s="7" t="s">
        <v>1504</v>
      </c>
      <c r="BG363" s="7" t="s">
        <v>189</v>
      </c>
      <c r="BH363" s="7" t="s">
        <v>189</v>
      </c>
      <c r="BI363" s="7" t="s">
        <v>189</v>
      </c>
      <c r="BJ363" s="7" t="s">
        <v>189</v>
      </c>
      <c r="BK363" s="7" t="s">
        <v>189</v>
      </c>
      <c r="BL363" s="7" t="s">
        <v>189</v>
      </c>
      <c r="BN363" s="7" t="s">
        <v>199</v>
      </c>
      <c r="BR363" s="7"/>
      <c r="BS363" s="7"/>
      <c r="BT363" s="7"/>
      <c r="BU363" s="7"/>
      <c r="BV363" s="7"/>
      <c r="BW363" s="7"/>
      <c r="BY363" s="7"/>
      <c r="BZ363" s="7"/>
      <c r="CA363" s="7"/>
      <c r="CB363" s="7"/>
      <c r="CC363" s="7"/>
      <c r="CD363" s="7"/>
      <c r="CE363" s="7"/>
      <c r="CF363" s="7"/>
      <c r="CG363" s="7"/>
      <c r="CH363" s="7"/>
      <c r="CP363" s="167" t="s">
        <v>1510</v>
      </c>
      <c r="CQ363" s="148" t="s">
        <v>1464</v>
      </c>
      <c r="CR363" s="83" t="s">
        <v>1492</v>
      </c>
      <c r="CT363" s="7" t="s">
        <v>1511</v>
      </c>
      <c r="CU363" s="7" t="s">
        <v>1512</v>
      </c>
      <c r="CV363" s="7" t="s">
        <v>1513</v>
      </c>
      <c r="CW363" s="7" t="s">
        <v>636</v>
      </c>
      <c r="CX363" s="68" t="s">
        <v>181</v>
      </c>
      <c r="CY363" s="88"/>
      <c r="CZ363" s="88"/>
      <c r="DA363" s="88"/>
      <c r="DH363" s="61"/>
      <c r="DI363" s="61"/>
      <c r="DJ363" s="61"/>
      <c r="DK363" s="61"/>
      <c r="DL363" s="61"/>
      <c r="DM363" s="61"/>
      <c r="DN363" s="61" t="s">
        <v>189</v>
      </c>
      <c r="DO363" s="61"/>
      <c r="DP363" s="61"/>
      <c r="DQ363" s="61"/>
      <c r="DR363" s="69" t="s">
        <v>274</v>
      </c>
    </row>
    <row r="364" spans="1:122" hidden="1">
      <c r="A364" s="8">
        <v>10278</v>
      </c>
      <c r="B364" s="7" t="s">
        <v>1514</v>
      </c>
      <c r="W364" s="7" t="s">
        <v>1449</v>
      </c>
      <c r="X364" s="7" t="s">
        <v>1502</v>
      </c>
      <c r="Z364" s="6" t="s">
        <v>868</v>
      </c>
      <c r="AA364" s="7" t="s">
        <v>197</v>
      </c>
      <c r="AB364" s="7" t="s">
        <v>1425</v>
      </c>
      <c r="AD364" s="7" t="s">
        <v>1515</v>
      </c>
      <c r="AF364" s="78"/>
      <c r="AJ364" s="7" t="s">
        <v>181</v>
      </c>
      <c r="AM364" s="7" t="s">
        <v>181</v>
      </c>
      <c r="AN364" s="6" t="s">
        <v>181</v>
      </c>
      <c r="BF364" s="7" t="s">
        <v>1504</v>
      </c>
      <c r="BG364" s="7" t="s">
        <v>189</v>
      </c>
      <c r="BH364" s="7" t="s">
        <v>189</v>
      </c>
      <c r="BI364" s="7" t="s">
        <v>189</v>
      </c>
      <c r="BJ364" s="7" t="s">
        <v>189</v>
      </c>
      <c r="BK364" s="7" t="s">
        <v>189</v>
      </c>
      <c r="BL364" s="7" t="s">
        <v>189</v>
      </c>
      <c r="BN364" s="7" t="s">
        <v>199</v>
      </c>
      <c r="BR364" s="7"/>
      <c r="BS364" s="7"/>
      <c r="BT364" s="7"/>
      <c r="BU364" s="7"/>
      <c r="BV364" s="7"/>
      <c r="BW364" s="7"/>
      <c r="BY364" s="7"/>
      <c r="BZ364" s="7"/>
      <c r="CA364" s="7"/>
      <c r="CB364" s="7"/>
      <c r="CC364" s="7"/>
      <c r="CD364" s="7"/>
      <c r="CE364" s="7"/>
      <c r="CF364" s="7"/>
      <c r="CG364" s="7"/>
      <c r="CH364" s="7"/>
      <c r="CP364" s="167" t="s">
        <v>1516</v>
      </c>
      <c r="CQ364" s="148" t="s">
        <v>1464</v>
      </c>
      <c r="CR364" s="83" t="s">
        <v>1492</v>
      </c>
      <c r="CV364" s="7" t="s">
        <v>1517</v>
      </c>
      <c r="CW364" s="7" t="s">
        <v>636</v>
      </c>
      <c r="CX364" s="68" t="s">
        <v>181</v>
      </c>
      <c r="CY364" s="88"/>
      <c r="CZ364" s="88"/>
      <c r="DA364" s="88"/>
      <c r="DH364" s="61"/>
      <c r="DI364" s="61"/>
      <c r="DJ364" s="61"/>
      <c r="DK364" s="61"/>
      <c r="DL364" s="61"/>
      <c r="DM364" s="61"/>
      <c r="DN364" s="61" t="s">
        <v>189</v>
      </c>
      <c r="DO364" s="61"/>
      <c r="DP364" s="61"/>
      <c r="DQ364" s="61"/>
      <c r="DR364" s="69" t="s">
        <v>274</v>
      </c>
    </row>
    <row r="365" spans="1:122" hidden="1">
      <c r="A365" s="8">
        <v>10277</v>
      </c>
      <c r="B365" s="7" t="s">
        <v>1518</v>
      </c>
      <c r="W365" s="7" t="s">
        <v>1449</v>
      </c>
      <c r="X365" s="7" t="s">
        <v>1502</v>
      </c>
      <c r="Z365" s="6" t="s">
        <v>868</v>
      </c>
      <c r="AA365" s="7" t="s">
        <v>197</v>
      </c>
      <c r="AB365" s="7" t="s">
        <v>1425</v>
      </c>
      <c r="AD365" s="7" t="s">
        <v>1519</v>
      </c>
      <c r="AF365" s="78"/>
      <c r="AJ365" s="7" t="s">
        <v>181</v>
      </c>
      <c r="AN365" s="6" t="s">
        <v>181</v>
      </c>
      <c r="BF365" s="7" t="s">
        <v>1504</v>
      </c>
      <c r="BG365" s="7" t="s">
        <v>189</v>
      </c>
      <c r="BH365" s="7" t="s">
        <v>189</v>
      </c>
      <c r="BI365" s="7" t="s">
        <v>189</v>
      </c>
      <c r="BJ365" s="7" t="s">
        <v>189</v>
      </c>
      <c r="BK365" s="7" t="s">
        <v>189</v>
      </c>
      <c r="BL365" s="7" t="s">
        <v>189</v>
      </c>
      <c r="BN365" s="7" t="s">
        <v>199</v>
      </c>
      <c r="BR365" s="7"/>
      <c r="BS365" s="7"/>
      <c r="BT365" s="7"/>
      <c r="BU365" s="7"/>
      <c r="BV365" s="7"/>
      <c r="BW365" s="7"/>
      <c r="BY365" s="7"/>
      <c r="BZ365" s="7"/>
      <c r="CA365" s="7"/>
      <c r="CB365" s="7"/>
      <c r="CC365" s="7"/>
      <c r="CD365" s="7"/>
      <c r="CE365" s="7"/>
      <c r="CF365" s="7"/>
      <c r="CG365" s="7"/>
      <c r="CH365" s="7"/>
      <c r="CJ365" s="7" t="s">
        <v>181</v>
      </c>
      <c r="CK365" s="7" t="s">
        <v>181</v>
      </c>
      <c r="CL365" s="7" t="s">
        <v>181</v>
      </c>
      <c r="CP365" s="167" t="s">
        <v>1520</v>
      </c>
      <c r="CQ365" s="148" t="s">
        <v>1464</v>
      </c>
      <c r="CR365" s="83" t="s">
        <v>1492</v>
      </c>
      <c r="CT365" s="7" t="s">
        <v>1521</v>
      </c>
      <c r="CU365" s="7" t="s">
        <v>1522</v>
      </c>
      <c r="CV365" s="7" t="s">
        <v>1523</v>
      </c>
      <c r="CW365" s="7" t="s">
        <v>636</v>
      </c>
      <c r="CX365" s="68" t="s">
        <v>181</v>
      </c>
      <c r="CY365" s="88"/>
      <c r="CZ365" s="88"/>
      <c r="DA365" s="88"/>
      <c r="DH365" s="61"/>
      <c r="DI365" s="61"/>
      <c r="DJ365" s="61"/>
      <c r="DK365" s="61"/>
      <c r="DL365" s="61"/>
      <c r="DM365" s="61"/>
      <c r="DN365" s="61" t="s">
        <v>189</v>
      </c>
      <c r="DO365" s="61"/>
      <c r="DP365" s="61"/>
      <c r="DQ365" s="61"/>
      <c r="DR365" s="69" t="s">
        <v>274</v>
      </c>
    </row>
    <row r="366" spans="1:122" hidden="1">
      <c r="A366" s="8">
        <v>10279</v>
      </c>
      <c r="B366" s="7" t="s">
        <v>1524</v>
      </c>
      <c r="W366" s="7" t="s">
        <v>1449</v>
      </c>
      <c r="X366" s="7" t="s">
        <v>1502</v>
      </c>
      <c r="Z366" s="6" t="s">
        <v>868</v>
      </c>
      <c r="AA366" s="7" t="s">
        <v>197</v>
      </c>
      <c r="AB366" s="7" t="s">
        <v>1425</v>
      </c>
      <c r="AD366" s="7" t="s">
        <v>1525</v>
      </c>
      <c r="AF366" s="78"/>
      <c r="AJ366" s="7" t="s">
        <v>181</v>
      </c>
      <c r="AM366" s="7" t="s">
        <v>181</v>
      </c>
      <c r="AN366" s="6" t="s">
        <v>181</v>
      </c>
      <c r="BF366" s="7" t="s">
        <v>1504</v>
      </c>
      <c r="BG366" s="7" t="s">
        <v>189</v>
      </c>
      <c r="BH366" s="7" t="s">
        <v>189</v>
      </c>
      <c r="BI366" s="7" t="s">
        <v>189</v>
      </c>
      <c r="BJ366" s="7" t="s">
        <v>189</v>
      </c>
      <c r="BK366" s="7" t="s">
        <v>189</v>
      </c>
      <c r="BL366" s="7" t="s">
        <v>189</v>
      </c>
      <c r="BN366" s="7" t="s">
        <v>199</v>
      </c>
      <c r="BR366" s="7"/>
      <c r="BS366" s="7"/>
      <c r="BT366" s="7"/>
      <c r="BU366" s="7"/>
      <c r="BV366" s="7"/>
      <c r="BW366" s="7"/>
      <c r="BY366" s="7"/>
      <c r="BZ366" s="7"/>
      <c r="CA366" s="7"/>
      <c r="CB366" s="7"/>
      <c r="CC366" s="7"/>
      <c r="CD366" s="7"/>
      <c r="CE366" s="7"/>
      <c r="CF366" s="7"/>
      <c r="CG366" s="7"/>
      <c r="CH366" s="7"/>
      <c r="CJ366" s="7" t="s">
        <v>181</v>
      </c>
      <c r="CK366" s="7" t="s">
        <v>181</v>
      </c>
      <c r="CL366" s="7" t="s">
        <v>181</v>
      </c>
      <c r="CP366" s="167" t="s">
        <v>1526</v>
      </c>
      <c r="CQ366" s="148" t="s">
        <v>1464</v>
      </c>
      <c r="CR366" s="83" t="s">
        <v>1492</v>
      </c>
      <c r="CT366" s="7" t="s">
        <v>1527</v>
      </c>
      <c r="CU366" s="7" t="s">
        <v>1528</v>
      </c>
      <c r="CV366" s="7" t="s">
        <v>1529</v>
      </c>
      <c r="CW366" s="7" t="s">
        <v>636</v>
      </c>
      <c r="CX366" s="68" t="s">
        <v>181</v>
      </c>
      <c r="CY366" s="88"/>
      <c r="CZ366" s="88"/>
      <c r="DA366" s="88"/>
      <c r="DH366" s="61"/>
      <c r="DI366" s="61"/>
      <c r="DJ366" s="61"/>
      <c r="DK366" s="61"/>
      <c r="DL366" s="61"/>
      <c r="DM366" s="61"/>
      <c r="DN366" s="61" t="s">
        <v>189</v>
      </c>
      <c r="DO366" s="61"/>
      <c r="DP366" s="61"/>
      <c r="DQ366" s="61"/>
      <c r="DR366" s="69" t="s">
        <v>274</v>
      </c>
    </row>
    <row r="367" spans="1:122" hidden="1">
      <c r="A367" s="8">
        <v>10280</v>
      </c>
      <c r="B367" s="7" t="s">
        <v>1530</v>
      </c>
      <c r="W367" s="7" t="s">
        <v>1449</v>
      </c>
      <c r="X367" s="7" t="s">
        <v>1502</v>
      </c>
      <c r="Z367" s="6" t="s">
        <v>412</v>
      </c>
      <c r="AA367" s="7" t="s">
        <v>197</v>
      </c>
      <c r="AB367" s="7" t="s">
        <v>198</v>
      </c>
      <c r="AF367" s="78"/>
      <c r="AJ367" s="7" t="s">
        <v>181</v>
      </c>
      <c r="AM367" s="7" t="s">
        <v>181</v>
      </c>
      <c r="AN367" s="6" t="s">
        <v>181</v>
      </c>
      <c r="BF367" s="7" t="s">
        <v>1504</v>
      </c>
      <c r="BG367" s="7" t="s">
        <v>189</v>
      </c>
      <c r="BH367" s="7" t="s">
        <v>189</v>
      </c>
      <c r="BI367" s="7" t="s">
        <v>189</v>
      </c>
      <c r="BJ367" s="7" t="s">
        <v>189</v>
      </c>
      <c r="BK367" s="7" t="s">
        <v>189</v>
      </c>
      <c r="BL367" s="7" t="s">
        <v>189</v>
      </c>
      <c r="BN367" s="7" t="s">
        <v>199</v>
      </c>
      <c r="BR367" s="7"/>
      <c r="BS367" s="7"/>
      <c r="BT367" s="7"/>
      <c r="BU367" s="7"/>
      <c r="BV367" s="7"/>
      <c r="BW367" s="7"/>
      <c r="BY367" s="7"/>
      <c r="BZ367" s="7"/>
      <c r="CA367" s="7"/>
      <c r="CB367" s="7"/>
      <c r="CC367" s="7"/>
      <c r="CD367" s="7"/>
      <c r="CE367" s="7"/>
      <c r="CF367" s="7"/>
      <c r="CG367" s="7"/>
      <c r="CH367" s="7"/>
      <c r="CJ367" s="7" t="s">
        <v>181</v>
      </c>
      <c r="CK367" s="7" t="s">
        <v>181</v>
      </c>
      <c r="CL367" s="7" t="s">
        <v>181</v>
      </c>
      <c r="CP367" s="167" t="s">
        <v>1531</v>
      </c>
      <c r="CQ367" s="148" t="s">
        <v>1435</v>
      </c>
      <c r="CR367" s="83" t="s">
        <v>1492</v>
      </c>
      <c r="CV367" s="7" t="s">
        <v>1532</v>
      </c>
      <c r="CW367" s="7" t="s">
        <v>636</v>
      </c>
      <c r="CX367" s="68" t="s">
        <v>181</v>
      </c>
      <c r="CY367" s="88"/>
      <c r="CZ367" s="88"/>
      <c r="DA367" s="88"/>
      <c r="DH367" s="61"/>
      <c r="DI367" s="61"/>
      <c r="DJ367" s="61"/>
      <c r="DK367" s="61"/>
      <c r="DL367" s="61"/>
      <c r="DM367" s="61"/>
      <c r="DN367" s="61" t="s">
        <v>189</v>
      </c>
      <c r="DO367" s="61"/>
      <c r="DP367" s="61"/>
      <c r="DQ367" s="61"/>
      <c r="DR367" s="69" t="s">
        <v>274</v>
      </c>
    </row>
    <row r="368" spans="1:122" ht="12.75" hidden="1" customHeight="1">
      <c r="A368" s="8">
        <v>10471</v>
      </c>
      <c r="B368" s="7" t="s">
        <v>1533</v>
      </c>
      <c r="W368" s="7" t="s">
        <v>1449</v>
      </c>
      <c r="X368" s="7" t="s">
        <v>1534</v>
      </c>
      <c r="Z368" s="6" t="s">
        <v>1370</v>
      </c>
      <c r="AA368" s="7" t="s">
        <v>197</v>
      </c>
      <c r="AB368" s="7" t="s">
        <v>1425</v>
      </c>
      <c r="AF368" s="78"/>
      <c r="AJ368" s="7" t="s">
        <v>181</v>
      </c>
      <c r="AM368" s="7" t="s">
        <v>181</v>
      </c>
      <c r="AN368" s="6" t="s">
        <v>181</v>
      </c>
      <c r="BF368" s="7" t="s">
        <v>1535</v>
      </c>
      <c r="BG368" s="7" t="s">
        <v>189</v>
      </c>
      <c r="BH368" s="7" t="s">
        <v>189</v>
      </c>
      <c r="BI368" s="7" t="s">
        <v>189</v>
      </c>
      <c r="BJ368" s="7" t="s">
        <v>189</v>
      </c>
      <c r="BK368" s="7" t="s">
        <v>189</v>
      </c>
      <c r="BL368" s="7" t="s">
        <v>189</v>
      </c>
      <c r="BN368" s="7" t="s">
        <v>507</v>
      </c>
      <c r="BO368" s="7" t="s">
        <v>1536</v>
      </c>
      <c r="BP368" s="5" t="s">
        <v>234</v>
      </c>
      <c r="BR368" s="7"/>
      <c r="BS368" s="7"/>
      <c r="BT368" s="7"/>
      <c r="BU368" s="7"/>
      <c r="BV368" s="7"/>
      <c r="BW368" s="7"/>
      <c r="BY368" s="7"/>
      <c r="BZ368" s="7"/>
      <c r="CA368" s="7"/>
      <c r="CB368" s="7"/>
      <c r="CC368" s="7"/>
      <c r="CD368" s="7"/>
      <c r="CE368" s="7"/>
      <c r="CF368" s="7"/>
      <c r="CG368" s="7"/>
      <c r="CH368" s="7"/>
      <c r="CP368" s="166" t="s">
        <v>1537</v>
      </c>
      <c r="CQ368" s="148" t="s">
        <v>1464</v>
      </c>
      <c r="CR368" s="83" t="s">
        <v>1538</v>
      </c>
      <c r="CX368" s="68"/>
      <c r="CY368" s="88"/>
      <c r="CZ368" s="88"/>
      <c r="DA368" s="88"/>
      <c r="DH368" s="61"/>
      <c r="DI368" s="61"/>
      <c r="DJ368" s="61"/>
      <c r="DK368" s="61"/>
      <c r="DL368" s="61"/>
      <c r="DM368" s="61"/>
      <c r="DN368" s="61"/>
      <c r="DO368" s="61"/>
      <c r="DP368" s="61"/>
      <c r="DQ368" s="61"/>
      <c r="DR368" s="69"/>
    </row>
    <row r="369" spans="1:371" s="24" customFormat="1" hidden="1">
      <c r="A369" s="22">
        <v>10472</v>
      </c>
      <c r="B369" s="24" t="s">
        <v>1539</v>
      </c>
      <c r="W369" s="24" t="s">
        <v>1449</v>
      </c>
      <c r="X369" s="24" t="s">
        <v>1534</v>
      </c>
      <c r="Z369" s="20" t="s">
        <v>1370</v>
      </c>
      <c r="AA369" s="24" t="s">
        <v>197</v>
      </c>
      <c r="AB369" s="24" t="s">
        <v>1425</v>
      </c>
      <c r="AF369" s="79"/>
      <c r="AH369" s="112"/>
      <c r="AI369" s="108"/>
      <c r="AJ369" s="24" t="s">
        <v>181</v>
      </c>
      <c r="AK369" s="21"/>
      <c r="AM369" s="24" t="s">
        <v>181</v>
      </c>
      <c r="AN369" s="20" t="s">
        <v>181</v>
      </c>
      <c r="BE369" s="20"/>
      <c r="BF369" s="24" t="s">
        <v>1535</v>
      </c>
      <c r="BG369" s="24" t="s">
        <v>189</v>
      </c>
      <c r="BH369" s="24" t="s">
        <v>189</v>
      </c>
      <c r="BI369" s="24" t="s">
        <v>189</v>
      </c>
      <c r="BJ369" s="24" t="s">
        <v>189</v>
      </c>
      <c r="BK369" s="24" t="s">
        <v>189</v>
      </c>
      <c r="BL369" s="24" t="s">
        <v>189</v>
      </c>
      <c r="BN369" s="24" t="s">
        <v>507</v>
      </c>
      <c r="BO369" s="24" t="s">
        <v>1540</v>
      </c>
      <c r="BP369" s="21" t="s">
        <v>234</v>
      </c>
      <c r="BX369" s="20"/>
      <c r="CI369" s="20"/>
      <c r="CO369" s="21"/>
      <c r="CP369" s="171" t="s">
        <v>1541</v>
      </c>
      <c r="CQ369" s="149" t="s">
        <v>1464</v>
      </c>
      <c r="CR369" s="150" t="s">
        <v>1538</v>
      </c>
      <c r="CX369" s="104"/>
      <c r="CY369" s="105"/>
      <c r="CZ369" s="105"/>
      <c r="DA369" s="105"/>
      <c r="DH369" s="63"/>
      <c r="DI369" s="63"/>
      <c r="DJ369" s="63"/>
      <c r="DK369" s="63"/>
      <c r="DL369" s="63"/>
      <c r="DM369" s="63"/>
      <c r="DN369" s="63"/>
      <c r="DO369" s="63"/>
      <c r="DP369" s="63"/>
      <c r="DQ369" s="63"/>
      <c r="DR369" s="70"/>
    </row>
    <row r="370" spans="1:371" hidden="1">
      <c r="A370" s="8">
        <v>10535</v>
      </c>
      <c r="B370" s="5" t="s">
        <v>1542</v>
      </c>
      <c r="W370" s="7" t="s">
        <v>1543</v>
      </c>
      <c r="X370" s="7" t="s">
        <v>1544</v>
      </c>
      <c r="Z370" s="6" t="s">
        <v>226</v>
      </c>
      <c r="AA370" s="7" t="s">
        <v>197</v>
      </c>
      <c r="AB370" s="7" t="s">
        <v>198</v>
      </c>
      <c r="AJ370" s="7" t="s">
        <v>181</v>
      </c>
      <c r="AL370" s="7" t="s">
        <v>181</v>
      </c>
      <c r="BF370" s="7" t="s">
        <v>240</v>
      </c>
      <c r="BG370" s="7" t="s">
        <v>240</v>
      </c>
      <c r="BH370" s="7" t="s">
        <v>240</v>
      </c>
      <c r="BI370" s="7" t="s">
        <v>240</v>
      </c>
      <c r="BJ370" s="7" t="s">
        <v>240</v>
      </c>
      <c r="BK370" s="7" t="s">
        <v>240</v>
      </c>
      <c r="BL370" s="7" t="s">
        <v>189</v>
      </c>
      <c r="BM370" s="7" t="s">
        <v>240</v>
      </c>
      <c r="BN370" s="7" t="s">
        <v>199</v>
      </c>
      <c r="BR370" s="7"/>
      <c r="BS370" s="7"/>
      <c r="BT370" s="7"/>
      <c r="BU370" s="7"/>
      <c r="BV370" s="7"/>
      <c r="BW370" s="7"/>
      <c r="BY370" s="7"/>
      <c r="BZ370" s="7"/>
      <c r="CA370" s="7"/>
      <c r="CB370" s="7"/>
      <c r="CC370" s="7"/>
      <c r="CD370" s="7"/>
      <c r="CE370" s="7"/>
      <c r="CF370" s="7"/>
      <c r="CG370" s="7"/>
      <c r="CH370" s="7"/>
      <c r="CP370" s="5" t="s">
        <v>1545</v>
      </c>
      <c r="CQ370" s="5" t="s">
        <v>386</v>
      </c>
    </row>
    <row r="371" spans="1:371" s="56" customFormat="1" ht="12.75" hidden="1" customHeight="1">
      <c r="A371" s="22">
        <v>10410</v>
      </c>
      <c r="B371" s="24" t="s">
        <v>1546</v>
      </c>
      <c r="C371" s="24"/>
      <c r="D371" s="24"/>
      <c r="E371" s="24"/>
      <c r="F371" s="24"/>
      <c r="G371" s="24"/>
      <c r="H371" s="24"/>
      <c r="I371" s="24"/>
      <c r="J371" s="24"/>
      <c r="K371" s="24"/>
      <c r="L371" s="24"/>
      <c r="M371" s="24"/>
      <c r="N371" s="24"/>
      <c r="O371" s="24"/>
      <c r="P371" s="24"/>
      <c r="Q371" s="24"/>
      <c r="R371" s="24"/>
      <c r="S371" s="24"/>
      <c r="T371" s="24"/>
      <c r="U371" s="24"/>
      <c r="V371" s="24"/>
      <c r="W371" s="24" t="s">
        <v>1543</v>
      </c>
      <c r="X371" s="24" t="s">
        <v>1218</v>
      </c>
      <c r="Y371" s="24"/>
      <c r="Z371" s="20" t="s">
        <v>226</v>
      </c>
      <c r="AA371" s="24" t="s">
        <v>265</v>
      </c>
      <c r="AB371" s="24"/>
      <c r="AC371" s="24"/>
      <c r="AD371" s="24"/>
      <c r="AE371" s="24"/>
      <c r="AF371" s="79"/>
      <c r="AG371" s="24"/>
      <c r="AH371" s="112"/>
      <c r="AI371" s="108"/>
      <c r="AJ371" s="24" t="s">
        <v>181</v>
      </c>
      <c r="AK371" s="21"/>
      <c r="AL371" s="24" t="s">
        <v>181</v>
      </c>
      <c r="AM371" s="24"/>
      <c r="AN371" s="20"/>
      <c r="AO371" s="24"/>
      <c r="AP371" s="24"/>
      <c r="AQ371" s="24"/>
      <c r="AR371" s="24"/>
      <c r="AS371" s="24"/>
      <c r="AT371" s="24"/>
      <c r="AU371" s="24"/>
      <c r="AV371" s="24"/>
      <c r="AW371" s="24"/>
      <c r="AX371" s="24"/>
      <c r="AY371" s="24"/>
      <c r="AZ371" s="24"/>
      <c r="BA371" s="24"/>
      <c r="BB371" s="24"/>
      <c r="BC371" s="24"/>
      <c r="BD371" s="24"/>
      <c r="BE371" s="20"/>
      <c r="BF371" s="24" t="s">
        <v>1547</v>
      </c>
      <c r="BG371" s="24" t="s">
        <v>1547</v>
      </c>
      <c r="BH371" s="24" t="s">
        <v>1547</v>
      </c>
      <c r="BI371" s="24" t="s">
        <v>1547</v>
      </c>
      <c r="BJ371" s="24" t="s">
        <v>1547</v>
      </c>
      <c r="BK371" s="24" t="s">
        <v>1547</v>
      </c>
      <c r="BL371" s="24" t="s">
        <v>189</v>
      </c>
      <c r="BM371" s="24" t="s">
        <v>1547</v>
      </c>
      <c r="BN371" s="24" t="s">
        <v>199</v>
      </c>
      <c r="BO371" s="24"/>
      <c r="BP371" s="21"/>
      <c r="BQ371" s="24"/>
      <c r="BR371" s="24"/>
      <c r="BS371" s="24"/>
      <c r="BT371" s="24"/>
      <c r="BU371" s="24"/>
      <c r="BV371" s="24"/>
      <c r="BW371" s="24"/>
      <c r="BX371" s="20"/>
      <c r="BY371" s="24"/>
      <c r="BZ371" s="24"/>
      <c r="CA371" s="24"/>
      <c r="CB371" s="24"/>
      <c r="CC371" s="24"/>
      <c r="CD371" s="24"/>
      <c r="CE371" s="24"/>
      <c r="CF371" s="24"/>
      <c r="CG371" s="24"/>
      <c r="CH371" s="24"/>
      <c r="CI371" s="20"/>
      <c r="CJ371" s="24"/>
      <c r="CK371" s="24"/>
      <c r="CL371" s="24"/>
      <c r="CM371" s="24"/>
      <c r="CN371" s="24"/>
      <c r="CO371" s="21" t="s">
        <v>1548</v>
      </c>
      <c r="CP371" s="171" t="s">
        <v>1549</v>
      </c>
      <c r="CQ371" s="149" t="s">
        <v>655</v>
      </c>
      <c r="CR371" s="150" t="s">
        <v>656</v>
      </c>
      <c r="CS371" s="24"/>
      <c r="CT371" s="24" t="s">
        <v>657</v>
      </c>
      <c r="CU371" s="24"/>
      <c r="CV371" s="24" t="s">
        <v>1550</v>
      </c>
      <c r="CW371" s="24"/>
      <c r="CX371" s="104" t="s">
        <v>181</v>
      </c>
      <c r="CY371" s="105"/>
      <c r="CZ371" s="105"/>
      <c r="DA371" s="105"/>
      <c r="DB371" s="24"/>
      <c r="DC371" s="24"/>
      <c r="DD371" s="24"/>
      <c r="DE371" s="24"/>
      <c r="DF371" s="24"/>
      <c r="DG371" s="24"/>
      <c r="DH371" s="63"/>
      <c r="DI371" s="63"/>
      <c r="DJ371" s="63"/>
      <c r="DK371" s="63"/>
      <c r="DL371" s="63"/>
      <c r="DM371" s="63"/>
      <c r="DN371" s="63" t="s">
        <v>189</v>
      </c>
      <c r="DO371" s="63"/>
      <c r="DP371" s="63"/>
      <c r="DQ371" s="63"/>
      <c r="DR371" s="70" t="s">
        <v>274</v>
      </c>
      <c r="DS371" s="24"/>
      <c r="DT371" s="24"/>
      <c r="DU371" s="24"/>
      <c r="DV371" s="24"/>
      <c r="DW371" s="24"/>
      <c r="DX371" s="24"/>
      <c r="DY371" s="24"/>
      <c r="DZ371" s="24"/>
      <c r="EA371" s="24"/>
      <c r="EB371" s="24"/>
      <c r="EC371" s="24"/>
      <c r="ED371" s="24"/>
      <c r="EE371" s="24"/>
      <c r="EF371" s="24"/>
      <c r="EG371" s="24"/>
      <c r="EH371" s="24"/>
      <c r="EI371" s="24"/>
      <c r="EJ371" s="24"/>
      <c r="EK371" s="24"/>
      <c r="EL371" s="24"/>
      <c r="EM371" s="24"/>
      <c r="EN371" s="24"/>
      <c r="EO371" s="24"/>
      <c r="EP371" s="24"/>
      <c r="EQ371" s="24"/>
      <c r="ER371" s="24"/>
      <c r="ES371" s="24"/>
      <c r="ET371" s="24"/>
      <c r="EU371" s="24"/>
      <c r="EV371" s="24"/>
      <c r="EW371" s="24"/>
      <c r="EX371" s="24"/>
      <c r="EY371" s="24"/>
      <c r="EZ371" s="24"/>
      <c r="FA371" s="24"/>
      <c r="FB371" s="24"/>
      <c r="FC371" s="24"/>
      <c r="FD371" s="24"/>
      <c r="FE371" s="24"/>
      <c r="FF371" s="24"/>
      <c r="FG371" s="24"/>
      <c r="FH371" s="24"/>
      <c r="FI371" s="24"/>
      <c r="FJ371" s="24"/>
      <c r="FK371" s="24"/>
      <c r="FL371" s="24"/>
      <c r="FM371" s="24"/>
      <c r="FN371" s="24"/>
      <c r="FO371" s="24"/>
      <c r="FP371" s="24"/>
      <c r="FQ371" s="24"/>
      <c r="FR371" s="24"/>
      <c r="FS371" s="24"/>
      <c r="FT371" s="24"/>
      <c r="FU371" s="24"/>
      <c r="FV371" s="24"/>
      <c r="FW371" s="24"/>
      <c r="FX371" s="24"/>
      <c r="FY371" s="24"/>
      <c r="FZ371" s="24"/>
      <c r="GA371" s="24"/>
      <c r="GB371" s="24"/>
      <c r="GC371" s="24"/>
      <c r="GD371" s="24"/>
      <c r="GE371" s="24"/>
      <c r="GF371" s="24"/>
      <c r="GG371" s="24"/>
      <c r="GH371" s="24"/>
      <c r="GI371" s="24"/>
      <c r="GJ371" s="24"/>
      <c r="GK371" s="24"/>
      <c r="GL371" s="24"/>
      <c r="GM371" s="24"/>
      <c r="GN371" s="24"/>
      <c r="GO371" s="24"/>
      <c r="GP371" s="24"/>
      <c r="GQ371" s="24"/>
      <c r="GR371" s="24"/>
      <c r="GS371" s="24"/>
      <c r="GT371" s="24"/>
      <c r="GU371" s="24"/>
      <c r="GV371" s="24"/>
      <c r="GW371" s="24"/>
      <c r="GX371" s="24"/>
      <c r="GY371" s="24"/>
      <c r="GZ371" s="24"/>
      <c r="HA371" s="24"/>
      <c r="HB371" s="24"/>
      <c r="HC371" s="24"/>
      <c r="HD371" s="24"/>
      <c r="HE371" s="24"/>
      <c r="HF371" s="24"/>
      <c r="HG371" s="24"/>
      <c r="HH371" s="24"/>
      <c r="HI371" s="24"/>
      <c r="HJ371" s="24"/>
      <c r="HK371" s="24"/>
      <c r="HL371" s="24"/>
      <c r="HM371" s="24"/>
      <c r="HN371" s="24"/>
      <c r="HO371" s="24"/>
      <c r="HP371" s="24"/>
      <c r="HQ371" s="24"/>
      <c r="HR371" s="24"/>
      <c r="HS371" s="24"/>
      <c r="HT371" s="24"/>
      <c r="HU371" s="24"/>
      <c r="HV371" s="24"/>
      <c r="HW371" s="24"/>
      <c r="HX371" s="24"/>
      <c r="HY371" s="24"/>
      <c r="HZ371" s="24"/>
      <c r="IA371" s="24"/>
      <c r="IB371" s="24"/>
      <c r="IC371" s="24"/>
      <c r="ID371" s="24"/>
      <c r="IE371" s="24"/>
      <c r="IF371" s="24"/>
      <c r="IG371" s="24"/>
      <c r="IH371" s="24"/>
      <c r="II371" s="24"/>
      <c r="IJ371" s="24"/>
      <c r="IK371" s="24"/>
      <c r="IL371" s="24"/>
      <c r="IM371" s="24"/>
      <c r="IN371" s="24"/>
      <c r="IO371" s="24"/>
      <c r="IP371" s="24"/>
      <c r="IQ371" s="24"/>
      <c r="IR371" s="24"/>
      <c r="IS371" s="24"/>
      <c r="IT371" s="24"/>
      <c r="IU371" s="24"/>
      <c r="IV371" s="24"/>
      <c r="IW371" s="24"/>
      <c r="IX371" s="24"/>
      <c r="IY371" s="24"/>
      <c r="IZ371" s="24"/>
      <c r="JA371" s="24"/>
      <c r="JB371" s="24"/>
      <c r="JC371" s="24"/>
      <c r="JD371" s="24"/>
      <c r="JE371" s="24"/>
      <c r="JF371" s="24"/>
      <c r="JG371" s="24"/>
      <c r="JH371" s="24"/>
      <c r="JI371" s="24"/>
      <c r="JJ371" s="24"/>
      <c r="JK371" s="24"/>
      <c r="JL371" s="24"/>
      <c r="JM371" s="24"/>
      <c r="JN371" s="24"/>
      <c r="JO371" s="24"/>
      <c r="JP371" s="24"/>
      <c r="JQ371" s="24"/>
      <c r="JR371" s="24"/>
      <c r="JS371" s="24"/>
      <c r="JT371" s="24"/>
      <c r="JU371" s="24"/>
      <c r="JV371" s="24"/>
      <c r="JW371" s="24"/>
      <c r="JX371" s="24"/>
      <c r="JY371" s="24"/>
      <c r="JZ371" s="24"/>
      <c r="KA371" s="24"/>
      <c r="KB371" s="24"/>
      <c r="KC371" s="24"/>
      <c r="KD371" s="24"/>
      <c r="KE371" s="24"/>
      <c r="KF371" s="24"/>
      <c r="KG371" s="24"/>
      <c r="KH371" s="24"/>
      <c r="KI371" s="24"/>
      <c r="KJ371" s="24"/>
      <c r="KK371" s="24"/>
      <c r="KL371" s="24"/>
      <c r="KM371" s="24"/>
      <c r="KN371" s="24"/>
      <c r="KO371" s="24"/>
      <c r="KP371" s="24"/>
      <c r="KQ371" s="24"/>
      <c r="KR371" s="24"/>
      <c r="KS371" s="24"/>
      <c r="KT371" s="24"/>
      <c r="KU371" s="24"/>
      <c r="KV371" s="24"/>
      <c r="KW371" s="24"/>
      <c r="KX371" s="24"/>
      <c r="KY371" s="24"/>
      <c r="KZ371" s="24"/>
      <c r="LA371" s="24"/>
      <c r="LB371" s="24"/>
      <c r="LC371" s="24"/>
      <c r="LD371" s="24"/>
      <c r="LE371" s="24"/>
      <c r="LF371" s="24"/>
      <c r="LG371" s="24"/>
      <c r="LH371" s="24"/>
      <c r="LI371" s="24"/>
      <c r="LJ371" s="24"/>
      <c r="LK371" s="24"/>
      <c r="LL371" s="24"/>
      <c r="LM371" s="24"/>
      <c r="LN371" s="24"/>
      <c r="LO371" s="24"/>
      <c r="LP371" s="24"/>
      <c r="LQ371" s="24"/>
      <c r="LR371" s="24"/>
      <c r="LS371" s="24"/>
      <c r="LT371" s="24"/>
      <c r="LU371" s="24"/>
      <c r="LV371" s="24"/>
      <c r="LW371" s="24"/>
      <c r="LX371" s="24"/>
      <c r="LY371" s="24"/>
      <c r="LZ371" s="24"/>
      <c r="MA371" s="24"/>
      <c r="MB371" s="24"/>
      <c r="MC371" s="24"/>
      <c r="MD371" s="24"/>
      <c r="ME371" s="24"/>
      <c r="MF371" s="24"/>
      <c r="MG371" s="24"/>
      <c r="MH371" s="24"/>
      <c r="MI371" s="24"/>
      <c r="MJ371" s="24"/>
      <c r="MK371" s="24"/>
      <c r="ML371" s="24"/>
      <c r="MM371" s="24"/>
      <c r="MN371" s="24"/>
      <c r="MO371" s="24"/>
      <c r="MP371" s="24"/>
      <c r="MQ371" s="24"/>
      <c r="MR371" s="24"/>
      <c r="MS371" s="24"/>
      <c r="MT371" s="24"/>
      <c r="MU371" s="24"/>
      <c r="MV371" s="24"/>
      <c r="MW371" s="24"/>
      <c r="MX371" s="24"/>
      <c r="MY371" s="24"/>
      <c r="MZ371" s="24"/>
      <c r="NA371" s="24"/>
      <c r="NB371" s="24"/>
      <c r="NC371" s="24"/>
      <c r="ND371" s="24"/>
      <c r="NE371" s="24"/>
      <c r="NF371" s="24"/>
      <c r="NG371" s="24"/>
    </row>
    <row r="372" spans="1:371" ht="12.75" hidden="1" customHeight="1">
      <c r="A372" s="8">
        <v>10328</v>
      </c>
      <c r="B372" s="7" t="s">
        <v>634</v>
      </c>
      <c r="W372" s="7" t="s">
        <v>629</v>
      </c>
      <c r="X372" s="7" t="s">
        <v>1551</v>
      </c>
      <c r="Z372" s="6" t="s">
        <v>868</v>
      </c>
      <c r="AA372" s="7" t="s">
        <v>197</v>
      </c>
      <c r="AB372" s="7" t="s">
        <v>198</v>
      </c>
      <c r="AD372" s="7" t="s">
        <v>1552</v>
      </c>
      <c r="AF372" s="78"/>
      <c r="AJ372" s="7" t="s">
        <v>181</v>
      </c>
      <c r="AN372" s="6" t="s">
        <v>181</v>
      </c>
      <c r="BF372" s="7" t="s">
        <v>240</v>
      </c>
      <c r="BG372" s="7" t="s">
        <v>189</v>
      </c>
      <c r="BH372" s="7" t="s">
        <v>189</v>
      </c>
      <c r="BI372" s="7" t="s">
        <v>189</v>
      </c>
      <c r="BJ372" s="7" t="s">
        <v>189</v>
      </c>
      <c r="BK372" s="7" t="s">
        <v>189</v>
      </c>
      <c r="BL372" s="7" t="s">
        <v>189</v>
      </c>
      <c r="BN372" s="7" t="s">
        <v>183</v>
      </c>
      <c r="BR372" s="7"/>
      <c r="BS372" s="7"/>
      <c r="BT372" s="7"/>
      <c r="BU372" s="7"/>
      <c r="BV372" s="7"/>
      <c r="BW372" s="7"/>
      <c r="BY372" s="7"/>
      <c r="BZ372" s="7"/>
      <c r="CA372" s="7"/>
      <c r="CB372" s="7"/>
      <c r="CC372" s="7"/>
      <c r="CD372" s="7"/>
      <c r="CE372" s="7"/>
      <c r="CF372" s="7"/>
      <c r="CG372" s="7"/>
      <c r="CH372" s="7"/>
      <c r="CP372" s="166" t="s">
        <v>1553</v>
      </c>
      <c r="CQ372" s="148" t="s">
        <v>200</v>
      </c>
      <c r="CR372" s="83" t="s">
        <v>204</v>
      </c>
      <c r="CV372" s="7" t="s">
        <v>1554</v>
      </c>
      <c r="CW372" s="7" t="s">
        <v>636</v>
      </c>
      <c r="CX372" s="68" t="s">
        <v>181</v>
      </c>
      <c r="CY372" s="88"/>
      <c r="CZ372" s="88"/>
      <c r="DA372" s="88"/>
      <c r="DH372" s="61"/>
      <c r="DI372" s="61"/>
      <c r="DJ372" s="61"/>
      <c r="DK372" s="61"/>
      <c r="DL372" s="61"/>
      <c r="DM372" s="61"/>
      <c r="DN372" s="61" t="s">
        <v>189</v>
      </c>
      <c r="DO372" s="61"/>
      <c r="DP372" s="61"/>
      <c r="DQ372" s="61"/>
      <c r="DR372" s="69" t="s">
        <v>274</v>
      </c>
    </row>
    <row r="373" spans="1:371" ht="12.75" hidden="1" customHeight="1">
      <c r="A373" s="8">
        <v>10329</v>
      </c>
      <c r="B373" s="7" t="s">
        <v>1555</v>
      </c>
      <c r="W373" s="7" t="s">
        <v>629</v>
      </c>
      <c r="X373" s="7" t="s">
        <v>1551</v>
      </c>
      <c r="Z373" s="6" t="s">
        <v>1370</v>
      </c>
      <c r="AA373" s="7" t="s">
        <v>197</v>
      </c>
      <c r="AB373" s="7" t="s">
        <v>198</v>
      </c>
      <c r="AF373" s="78"/>
      <c r="AJ373" s="7" t="s">
        <v>181</v>
      </c>
      <c r="AN373" s="6" t="s">
        <v>181</v>
      </c>
      <c r="BF373" s="163" t="s">
        <v>1556</v>
      </c>
      <c r="BG373" s="7" t="s">
        <v>189</v>
      </c>
      <c r="BH373" s="7" t="s">
        <v>189</v>
      </c>
      <c r="BI373" s="7" t="s">
        <v>189</v>
      </c>
      <c r="BJ373" s="7" t="s">
        <v>189</v>
      </c>
      <c r="BK373" s="7" t="s">
        <v>189</v>
      </c>
      <c r="BL373" s="7" t="s">
        <v>189</v>
      </c>
      <c r="BN373" s="7" t="s">
        <v>183</v>
      </c>
      <c r="BR373" s="7"/>
      <c r="BS373" s="7"/>
      <c r="BT373" s="7"/>
      <c r="BU373" s="7"/>
      <c r="BV373" s="7"/>
      <c r="BW373" s="7"/>
      <c r="BY373" s="7"/>
      <c r="BZ373" s="7"/>
      <c r="CA373" s="7"/>
      <c r="CB373" s="7"/>
      <c r="CC373" s="7"/>
      <c r="CD373" s="7"/>
      <c r="CE373" s="7"/>
      <c r="CF373" s="7"/>
      <c r="CG373" s="7"/>
      <c r="CH373" s="7"/>
      <c r="CP373" s="167" t="s">
        <v>1557</v>
      </c>
      <c r="CQ373" s="148" t="s">
        <v>200</v>
      </c>
      <c r="CR373" s="83" t="s">
        <v>204</v>
      </c>
      <c r="CV373" s="7" t="s">
        <v>1558</v>
      </c>
      <c r="CW373" s="7" t="s">
        <v>636</v>
      </c>
      <c r="CX373" s="68" t="s">
        <v>181</v>
      </c>
      <c r="CY373" s="88"/>
      <c r="CZ373" s="88"/>
      <c r="DA373" s="88"/>
      <c r="DH373" s="61"/>
      <c r="DI373" s="61"/>
      <c r="DJ373" s="61"/>
      <c r="DK373" s="61"/>
      <c r="DL373" s="61"/>
      <c r="DM373" s="61"/>
      <c r="DN373" s="61" t="s">
        <v>189</v>
      </c>
      <c r="DO373" s="61"/>
      <c r="DP373" s="61"/>
      <c r="DQ373" s="61"/>
      <c r="DR373" s="69" t="s">
        <v>274</v>
      </c>
    </row>
    <row r="374" spans="1:371" ht="12.75" hidden="1" customHeight="1">
      <c r="A374" s="8">
        <v>10330</v>
      </c>
      <c r="B374" s="7" t="s">
        <v>1559</v>
      </c>
      <c r="W374" s="7" t="s">
        <v>629</v>
      </c>
      <c r="X374" s="7" t="s">
        <v>1551</v>
      </c>
      <c r="Z374" s="6" t="s">
        <v>868</v>
      </c>
      <c r="AA374" s="7" t="s">
        <v>197</v>
      </c>
      <c r="AB374" s="7" t="s">
        <v>198</v>
      </c>
      <c r="AD374" s="7" t="s">
        <v>1560</v>
      </c>
      <c r="AF374" s="78"/>
      <c r="AJ374" s="7" t="s">
        <v>181</v>
      </c>
      <c r="AN374" s="6" t="s">
        <v>181</v>
      </c>
      <c r="BF374" s="163" t="s">
        <v>1556</v>
      </c>
      <c r="BG374" s="7" t="s">
        <v>189</v>
      </c>
      <c r="BH374" s="7" t="s">
        <v>189</v>
      </c>
      <c r="BI374" s="7" t="s">
        <v>189</v>
      </c>
      <c r="BJ374" s="7" t="s">
        <v>189</v>
      </c>
      <c r="BK374" s="7" t="s">
        <v>189</v>
      </c>
      <c r="BL374" s="7" t="s">
        <v>189</v>
      </c>
      <c r="BN374" s="7" t="s">
        <v>183</v>
      </c>
      <c r="BR374" s="7"/>
      <c r="BS374" s="7"/>
      <c r="BT374" s="7"/>
      <c r="BU374" s="7"/>
      <c r="BV374" s="7"/>
      <c r="BW374" s="7"/>
      <c r="BY374" s="7"/>
      <c r="BZ374" s="7"/>
      <c r="CA374" s="7"/>
      <c r="CB374" s="7"/>
      <c r="CC374" s="7"/>
      <c r="CD374" s="7"/>
      <c r="CE374" s="7"/>
      <c r="CF374" s="7"/>
      <c r="CG374" s="7"/>
      <c r="CH374" s="7"/>
      <c r="CP374" s="167" t="s">
        <v>1561</v>
      </c>
      <c r="CQ374" s="148" t="s">
        <v>200</v>
      </c>
      <c r="CR374" s="83" t="s">
        <v>204</v>
      </c>
      <c r="CT374" s="7" t="s">
        <v>1562</v>
      </c>
      <c r="CU374" s="7" t="s">
        <v>1563</v>
      </c>
      <c r="CV374" s="7" t="s">
        <v>1564</v>
      </c>
      <c r="CW374" s="7" t="s">
        <v>636</v>
      </c>
      <c r="CX374" s="68" t="s">
        <v>181</v>
      </c>
      <c r="CY374" s="88"/>
      <c r="CZ374" s="88"/>
      <c r="DA374" s="88"/>
      <c r="DH374" s="61"/>
      <c r="DI374" s="61"/>
      <c r="DJ374" s="61"/>
      <c r="DK374" s="61"/>
      <c r="DL374" s="61"/>
      <c r="DM374" s="61"/>
      <c r="DN374" s="61" t="s">
        <v>189</v>
      </c>
      <c r="DO374" s="61"/>
      <c r="DP374" s="61"/>
      <c r="DQ374" s="61"/>
      <c r="DR374" s="69" t="s">
        <v>274</v>
      </c>
    </row>
    <row r="375" spans="1:371" ht="12.75" hidden="1" customHeight="1">
      <c r="A375" s="8">
        <v>10331</v>
      </c>
      <c r="B375" s="7" t="s">
        <v>1565</v>
      </c>
      <c r="W375" s="7" t="s">
        <v>629</v>
      </c>
      <c r="X375" s="7" t="s">
        <v>1551</v>
      </c>
      <c r="Z375" s="6" t="s">
        <v>868</v>
      </c>
      <c r="AA375" s="7" t="s">
        <v>197</v>
      </c>
      <c r="AB375" s="7" t="s">
        <v>198</v>
      </c>
      <c r="AD375" s="7" t="s">
        <v>1566</v>
      </c>
      <c r="AF375" s="78"/>
      <c r="AJ375" s="7" t="s">
        <v>181</v>
      </c>
      <c r="AN375" s="6" t="s">
        <v>181</v>
      </c>
      <c r="BF375" s="163" t="s">
        <v>1556</v>
      </c>
      <c r="BG375" s="7" t="s">
        <v>189</v>
      </c>
      <c r="BH375" s="7" t="s">
        <v>189</v>
      </c>
      <c r="BI375" s="7" t="s">
        <v>189</v>
      </c>
      <c r="BJ375" s="7" t="s">
        <v>189</v>
      </c>
      <c r="BK375" s="7" t="s">
        <v>189</v>
      </c>
      <c r="BL375" s="7" t="s">
        <v>189</v>
      </c>
      <c r="BN375" s="7" t="s">
        <v>183</v>
      </c>
      <c r="BR375" s="7"/>
      <c r="BS375" s="7"/>
      <c r="BT375" s="7"/>
      <c r="BU375" s="7"/>
      <c r="BV375" s="7"/>
      <c r="BW375" s="7"/>
      <c r="BY375" s="7"/>
      <c r="BZ375" s="7"/>
      <c r="CA375" s="7"/>
      <c r="CB375" s="7"/>
      <c r="CC375" s="7"/>
      <c r="CD375" s="7"/>
      <c r="CE375" s="7"/>
      <c r="CF375" s="7"/>
      <c r="CG375" s="7"/>
      <c r="CH375" s="7"/>
      <c r="CP375" s="167" t="s">
        <v>1567</v>
      </c>
      <c r="CQ375" s="148" t="s">
        <v>200</v>
      </c>
      <c r="CR375" s="83" t="s">
        <v>204</v>
      </c>
      <c r="CT375" s="7" t="s">
        <v>1568</v>
      </c>
      <c r="CU375" s="7" t="s">
        <v>1569</v>
      </c>
      <c r="CV375" s="7" t="s">
        <v>1570</v>
      </c>
      <c r="CW375" s="7" t="s">
        <v>636</v>
      </c>
      <c r="CX375" s="68" t="s">
        <v>181</v>
      </c>
      <c r="CY375" s="88"/>
      <c r="CZ375" s="88"/>
      <c r="DA375" s="88"/>
      <c r="DH375" s="61"/>
      <c r="DI375" s="61"/>
      <c r="DJ375" s="61"/>
      <c r="DK375" s="61"/>
      <c r="DL375" s="61"/>
      <c r="DM375" s="61"/>
      <c r="DN375" s="61" t="s">
        <v>189</v>
      </c>
      <c r="DO375" s="61"/>
      <c r="DP375" s="61"/>
      <c r="DQ375" s="61"/>
      <c r="DR375" s="69" t="s">
        <v>274</v>
      </c>
    </row>
    <row r="376" spans="1:371" ht="12.75" hidden="1" customHeight="1">
      <c r="A376" s="8">
        <v>10332</v>
      </c>
      <c r="B376" s="7" t="s">
        <v>1571</v>
      </c>
      <c r="W376" s="7" t="s">
        <v>629</v>
      </c>
      <c r="X376" s="7" t="s">
        <v>1572</v>
      </c>
      <c r="Z376" s="6" t="s">
        <v>868</v>
      </c>
      <c r="AA376" s="7" t="s">
        <v>197</v>
      </c>
      <c r="AB376" s="7" t="s">
        <v>198</v>
      </c>
      <c r="AF376" s="78"/>
      <c r="AJ376" s="7" t="s">
        <v>181</v>
      </c>
      <c r="AN376" s="6" t="s">
        <v>181</v>
      </c>
      <c r="BF376" s="163" t="s">
        <v>1573</v>
      </c>
      <c r="BG376" s="7" t="s">
        <v>189</v>
      </c>
      <c r="BH376" s="7" t="s">
        <v>189</v>
      </c>
      <c r="BI376" s="7" t="s">
        <v>189</v>
      </c>
      <c r="BJ376" s="7" t="s">
        <v>189</v>
      </c>
      <c r="BK376" s="7" t="s">
        <v>189</v>
      </c>
      <c r="BL376" s="7" t="s">
        <v>189</v>
      </c>
      <c r="BN376" s="7" t="s">
        <v>183</v>
      </c>
      <c r="BR376" s="7"/>
      <c r="BS376" s="7"/>
      <c r="BT376" s="7"/>
      <c r="BU376" s="7"/>
      <c r="BV376" s="7"/>
      <c r="BW376" s="7"/>
      <c r="BY376" s="7"/>
      <c r="BZ376" s="7"/>
      <c r="CA376" s="7"/>
      <c r="CB376" s="7"/>
      <c r="CC376" s="7"/>
      <c r="CD376" s="7"/>
      <c r="CE376" s="7"/>
      <c r="CF376" s="7"/>
      <c r="CG376" s="7"/>
      <c r="CH376" s="7"/>
      <c r="CP376" s="166" t="s">
        <v>1574</v>
      </c>
      <c r="CQ376" s="148" t="s">
        <v>200</v>
      </c>
      <c r="CR376" s="83" t="s">
        <v>204</v>
      </c>
      <c r="CV376" s="7" t="s">
        <v>1575</v>
      </c>
      <c r="CW376" s="7" t="s">
        <v>636</v>
      </c>
      <c r="CX376" s="68" t="s">
        <v>181</v>
      </c>
      <c r="CY376" s="88"/>
      <c r="CZ376" s="88"/>
      <c r="DA376" s="88"/>
      <c r="DH376" s="61"/>
      <c r="DI376" s="61"/>
      <c r="DJ376" s="61"/>
      <c r="DK376" s="61"/>
      <c r="DL376" s="61"/>
      <c r="DM376" s="61"/>
      <c r="DN376" s="61" t="s">
        <v>189</v>
      </c>
      <c r="DO376" s="61"/>
      <c r="DP376" s="61"/>
      <c r="DQ376" s="61"/>
      <c r="DR376" s="69" t="s">
        <v>274</v>
      </c>
    </row>
    <row r="377" spans="1:371" ht="12.75" hidden="1" customHeight="1">
      <c r="A377" s="8">
        <v>10333</v>
      </c>
      <c r="B377" s="7" t="s">
        <v>1576</v>
      </c>
      <c r="W377" s="7" t="s">
        <v>629</v>
      </c>
      <c r="X377" s="7" t="s">
        <v>1572</v>
      </c>
      <c r="Z377" s="6" t="s">
        <v>868</v>
      </c>
      <c r="AA377" s="7" t="s">
        <v>197</v>
      </c>
      <c r="AB377" s="7" t="s">
        <v>198</v>
      </c>
      <c r="AD377" s="7" t="s">
        <v>1577</v>
      </c>
      <c r="AF377" s="78"/>
      <c r="AJ377" s="7" t="s">
        <v>181</v>
      </c>
      <c r="AN377" s="6" t="s">
        <v>181</v>
      </c>
      <c r="BF377" s="163" t="s">
        <v>1573</v>
      </c>
      <c r="BG377" s="7" t="s">
        <v>189</v>
      </c>
      <c r="BH377" s="7" t="s">
        <v>189</v>
      </c>
      <c r="BI377" s="7" t="s">
        <v>189</v>
      </c>
      <c r="BJ377" s="7" t="s">
        <v>189</v>
      </c>
      <c r="BK377" s="7" t="s">
        <v>189</v>
      </c>
      <c r="BL377" s="7" t="s">
        <v>189</v>
      </c>
      <c r="BN377" s="7" t="s">
        <v>199</v>
      </c>
      <c r="BR377" s="7"/>
      <c r="BS377" s="7"/>
      <c r="BT377" s="7"/>
      <c r="BU377" s="7"/>
      <c r="BV377" s="7"/>
      <c r="BW377" s="7"/>
      <c r="BY377" s="7"/>
      <c r="BZ377" s="7"/>
      <c r="CA377" s="7"/>
      <c r="CB377" s="7"/>
      <c r="CC377" s="7"/>
      <c r="CD377" s="7"/>
      <c r="CE377" s="7"/>
      <c r="CF377" s="7"/>
      <c r="CG377" s="7"/>
      <c r="CH377" s="7"/>
      <c r="CP377" s="167" t="s">
        <v>1578</v>
      </c>
      <c r="CQ377" s="148" t="s">
        <v>200</v>
      </c>
      <c r="CR377" s="83" t="s">
        <v>204</v>
      </c>
      <c r="CT377" s="7" t="s">
        <v>1579</v>
      </c>
      <c r="CU377" s="7" t="s">
        <v>1580</v>
      </c>
      <c r="CV377" s="7" t="s">
        <v>1581</v>
      </c>
      <c r="CW377" s="7" t="s">
        <v>636</v>
      </c>
      <c r="CX377" s="68" t="s">
        <v>181</v>
      </c>
      <c r="CY377" s="88"/>
      <c r="CZ377" s="88"/>
      <c r="DA377" s="88"/>
      <c r="DH377" s="61"/>
      <c r="DI377" s="61"/>
      <c r="DJ377" s="61"/>
      <c r="DK377" s="61"/>
      <c r="DL377" s="61"/>
      <c r="DM377" s="61"/>
      <c r="DN377" s="61" t="s">
        <v>189</v>
      </c>
      <c r="DO377" s="61"/>
      <c r="DP377" s="61"/>
      <c r="DQ377" s="61"/>
      <c r="DR377" s="69" t="s">
        <v>274</v>
      </c>
    </row>
    <row r="378" spans="1:371" ht="12.75" hidden="1" customHeight="1">
      <c r="A378" s="8">
        <v>10334</v>
      </c>
      <c r="B378" s="7" t="s">
        <v>1582</v>
      </c>
      <c r="W378" s="7" t="s">
        <v>629</v>
      </c>
      <c r="X378" s="7" t="s">
        <v>1572</v>
      </c>
      <c r="Z378" s="6" t="s">
        <v>1370</v>
      </c>
      <c r="AA378" s="7" t="s">
        <v>197</v>
      </c>
      <c r="AB378" s="7" t="s">
        <v>198</v>
      </c>
      <c r="AF378" s="78"/>
      <c r="AJ378" s="7" t="s">
        <v>181</v>
      </c>
      <c r="AN378" s="6" t="s">
        <v>181</v>
      </c>
      <c r="BF378" s="163" t="s">
        <v>1573</v>
      </c>
      <c r="BG378" s="7" t="s">
        <v>189</v>
      </c>
      <c r="BH378" s="7" t="s">
        <v>189</v>
      </c>
      <c r="BI378" s="7" t="s">
        <v>189</v>
      </c>
      <c r="BJ378" s="7" t="s">
        <v>189</v>
      </c>
      <c r="BK378" s="7" t="s">
        <v>189</v>
      </c>
      <c r="BL378" s="7" t="s">
        <v>189</v>
      </c>
      <c r="BN378" s="7" t="s">
        <v>199</v>
      </c>
      <c r="BR378" s="7"/>
      <c r="BS378" s="7"/>
      <c r="BT378" s="7"/>
      <c r="BU378" s="7"/>
      <c r="BV378" s="7"/>
      <c r="BW378" s="7"/>
      <c r="BY378" s="7"/>
      <c r="BZ378" s="7"/>
      <c r="CA378" s="7"/>
      <c r="CB378" s="7"/>
      <c r="CC378" s="7"/>
      <c r="CD378" s="7"/>
      <c r="CE378" s="7"/>
      <c r="CF378" s="7"/>
      <c r="CG378" s="7"/>
      <c r="CH378" s="7"/>
      <c r="CP378" s="167" t="s">
        <v>1583</v>
      </c>
      <c r="CQ378" s="148" t="s">
        <v>200</v>
      </c>
      <c r="CR378" s="83" t="s">
        <v>1584</v>
      </c>
      <c r="CV378" s="7" t="s">
        <v>1585</v>
      </c>
      <c r="CW378" s="7" t="s">
        <v>636</v>
      </c>
      <c r="CX378" s="68" t="s">
        <v>181</v>
      </c>
      <c r="CY378" s="88"/>
      <c r="CZ378" s="88"/>
      <c r="DA378" s="88"/>
      <c r="DH378" s="61"/>
      <c r="DI378" s="61"/>
      <c r="DJ378" s="61"/>
      <c r="DK378" s="61"/>
      <c r="DL378" s="61"/>
      <c r="DM378" s="61"/>
      <c r="DN378" s="61" t="s">
        <v>189</v>
      </c>
      <c r="DO378" s="61"/>
      <c r="DP378" s="61"/>
      <c r="DQ378" s="61"/>
      <c r="DR378" s="69" t="s">
        <v>274</v>
      </c>
    </row>
    <row r="379" spans="1:371" ht="12.75" hidden="1" customHeight="1">
      <c r="A379" s="8">
        <v>10335</v>
      </c>
      <c r="B379" s="7" t="s">
        <v>1586</v>
      </c>
      <c r="W379" s="7" t="s">
        <v>629</v>
      </c>
      <c r="X379" s="7" t="s">
        <v>1572</v>
      </c>
      <c r="Z379" s="6" t="s">
        <v>1370</v>
      </c>
      <c r="AA379" s="7" t="s">
        <v>197</v>
      </c>
      <c r="AB379" s="7" t="s">
        <v>198</v>
      </c>
      <c r="AF379" s="78"/>
      <c r="AJ379" s="7" t="s">
        <v>181</v>
      </c>
      <c r="AN379" s="6" t="s">
        <v>181</v>
      </c>
      <c r="BF379" s="163" t="s">
        <v>1573</v>
      </c>
      <c r="BG379" s="7" t="s">
        <v>189</v>
      </c>
      <c r="BH379" s="7" t="s">
        <v>189</v>
      </c>
      <c r="BI379" s="7" t="s">
        <v>189</v>
      </c>
      <c r="BJ379" s="7" t="s">
        <v>189</v>
      </c>
      <c r="BK379" s="7" t="s">
        <v>189</v>
      </c>
      <c r="BL379" s="7" t="s">
        <v>189</v>
      </c>
      <c r="BN379" s="7" t="s">
        <v>199</v>
      </c>
      <c r="BR379" s="7"/>
      <c r="BS379" s="7"/>
      <c r="BT379" s="7"/>
      <c r="BU379" s="7"/>
      <c r="BV379" s="7"/>
      <c r="BW379" s="7"/>
      <c r="BY379" s="7"/>
      <c r="BZ379" s="7"/>
      <c r="CA379" s="7"/>
      <c r="CB379" s="7"/>
      <c r="CC379" s="7"/>
      <c r="CD379" s="7"/>
      <c r="CE379" s="7"/>
      <c r="CF379" s="7"/>
      <c r="CG379" s="7"/>
      <c r="CH379" s="7"/>
      <c r="CP379" s="167" t="s">
        <v>1587</v>
      </c>
      <c r="CQ379" s="148" t="s">
        <v>200</v>
      </c>
      <c r="CR379" s="83" t="s">
        <v>1584</v>
      </c>
      <c r="CV379" s="7" t="s">
        <v>1588</v>
      </c>
      <c r="CW379" s="7" t="s">
        <v>636</v>
      </c>
      <c r="CX379" s="68" t="s">
        <v>181</v>
      </c>
      <c r="CY379" s="88"/>
      <c r="CZ379" s="88"/>
      <c r="DA379" s="88"/>
      <c r="DH379" s="61"/>
      <c r="DI379" s="61"/>
      <c r="DJ379" s="61"/>
      <c r="DK379" s="61"/>
      <c r="DL379" s="61"/>
      <c r="DM379" s="61"/>
      <c r="DN379" s="61" t="s">
        <v>189</v>
      </c>
      <c r="DO379" s="61"/>
      <c r="DP379" s="61"/>
      <c r="DQ379" s="61"/>
      <c r="DR379" s="69" t="s">
        <v>274</v>
      </c>
    </row>
    <row r="380" spans="1:371" ht="12.75" hidden="1" customHeight="1">
      <c r="A380" s="8">
        <v>10336</v>
      </c>
      <c r="B380" s="7" t="s">
        <v>1589</v>
      </c>
      <c r="W380" s="7" t="s">
        <v>629</v>
      </c>
      <c r="X380" s="7" t="s">
        <v>1572</v>
      </c>
      <c r="Z380" s="6" t="s">
        <v>1370</v>
      </c>
      <c r="AA380" s="7" t="s">
        <v>197</v>
      </c>
      <c r="AB380" s="7" t="s">
        <v>198</v>
      </c>
      <c r="AF380" s="78"/>
      <c r="AJ380" s="7" t="s">
        <v>181</v>
      </c>
      <c r="AN380" s="6" t="s">
        <v>181</v>
      </c>
      <c r="BF380" s="163" t="s">
        <v>1573</v>
      </c>
      <c r="BG380" s="7" t="s">
        <v>189</v>
      </c>
      <c r="BH380" s="7" t="s">
        <v>189</v>
      </c>
      <c r="BI380" s="7" t="s">
        <v>189</v>
      </c>
      <c r="BJ380" s="7" t="s">
        <v>189</v>
      </c>
      <c r="BK380" s="7" t="s">
        <v>189</v>
      </c>
      <c r="BL380" s="7" t="s">
        <v>189</v>
      </c>
      <c r="BN380" s="7" t="s">
        <v>199</v>
      </c>
      <c r="BR380" s="7"/>
      <c r="BS380" s="7"/>
      <c r="BT380" s="7"/>
      <c r="BU380" s="7"/>
      <c r="BV380" s="7"/>
      <c r="BW380" s="7"/>
      <c r="BY380" s="7"/>
      <c r="BZ380" s="7"/>
      <c r="CA380" s="7"/>
      <c r="CB380" s="7"/>
      <c r="CC380" s="7"/>
      <c r="CD380" s="7"/>
      <c r="CE380" s="7"/>
      <c r="CF380" s="7"/>
      <c r="CG380" s="7"/>
      <c r="CH380" s="7"/>
      <c r="CP380" s="167" t="s">
        <v>1590</v>
      </c>
      <c r="CQ380" s="148" t="s">
        <v>200</v>
      </c>
      <c r="CR380" s="83" t="s">
        <v>1584</v>
      </c>
      <c r="CV380" s="7" t="s">
        <v>1591</v>
      </c>
      <c r="CW380" s="7" t="s">
        <v>636</v>
      </c>
      <c r="CX380" s="68" t="s">
        <v>181</v>
      </c>
      <c r="CY380" s="88"/>
      <c r="CZ380" s="88"/>
      <c r="DA380" s="88"/>
      <c r="DH380" s="61"/>
      <c r="DI380" s="61"/>
      <c r="DJ380" s="61"/>
      <c r="DK380" s="61"/>
      <c r="DL380" s="61"/>
      <c r="DM380" s="61"/>
      <c r="DN380" s="61" t="s">
        <v>189</v>
      </c>
      <c r="DO380" s="61"/>
      <c r="DP380" s="61"/>
      <c r="DQ380" s="61"/>
      <c r="DR380" s="69" t="s">
        <v>274</v>
      </c>
    </row>
    <row r="381" spans="1:371" ht="12.75" hidden="1" customHeight="1">
      <c r="A381" s="8">
        <v>10337</v>
      </c>
      <c r="B381" s="7" t="s">
        <v>1592</v>
      </c>
      <c r="W381" s="7" t="s">
        <v>629</v>
      </c>
      <c r="X381" s="7" t="s">
        <v>1593</v>
      </c>
      <c r="Z381" s="6" t="s">
        <v>868</v>
      </c>
      <c r="AA381" s="7" t="s">
        <v>197</v>
      </c>
      <c r="AB381" s="7" t="s">
        <v>198</v>
      </c>
      <c r="AD381" s="7" t="s">
        <v>1594</v>
      </c>
      <c r="AF381" s="78"/>
      <c r="AJ381" s="7" t="s">
        <v>181</v>
      </c>
      <c r="AM381" s="7" t="s">
        <v>181</v>
      </c>
      <c r="AN381" s="6" t="s">
        <v>181</v>
      </c>
      <c r="BF381" s="7" t="s">
        <v>1595</v>
      </c>
      <c r="BG381" s="7" t="s">
        <v>189</v>
      </c>
      <c r="BH381" s="7" t="s">
        <v>189</v>
      </c>
      <c r="BJ381" s="7" t="s">
        <v>189</v>
      </c>
      <c r="BK381" s="7" t="s">
        <v>189</v>
      </c>
      <c r="BL381" s="7" t="s">
        <v>189</v>
      </c>
      <c r="BN381" s="7" t="s">
        <v>183</v>
      </c>
      <c r="BR381" s="7"/>
      <c r="BS381" s="7"/>
      <c r="BT381" s="7"/>
      <c r="BU381" s="7"/>
      <c r="BV381" s="7"/>
      <c r="BW381" s="7"/>
      <c r="BY381" s="7"/>
      <c r="BZ381" s="7"/>
      <c r="CA381" s="7"/>
      <c r="CB381" s="7"/>
      <c r="CC381" s="7"/>
      <c r="CD381" s="7"/>
      <c r="CE381" s="7"/>
      <c r="CF381" s="7"/>
      <c r="CG381" s="7"/>
      <c r="CH381" s="7"/>
      <c r="CP381" s="166" t="s">
        <v>1596</v>
      </c>
      <c r="CQ381" s="148" t="s">
        <v>200</v>
      </c>
      <c r="CR381" s="83" t="s">
        <v>204</v>
      </c>
      <c r="CT381" s="7" t="s">
        <v>1597</v>
      </c>
      <c r="CU381" s="7" t="s">
        <v>1598</v>
      </c>
      <c r="CV381" s="7" t="s">
        <v>1599</v>
      </c>
      <c r="CW381" s="7" t="s">
        <v>636</v>
      </c>
      <c r="CX381" s="68" t="s">
        <v>181</v>
      </c>
      <c r="CY381" s="88"/>
      <c r="CZ381" s="88"/>
      <c r="DA381" s="88"/>
      <c r="DH381" s="61"/>
      <c r="DI381" s="61"/>
      <c r="DJ381" s="61"/>
      <c r="DK381" s="61"/>
      <c r="DL381" s="61"/>
      <c r="DM381" s="61"/>
      <c r="DN381" s="61" t="s">
        <v>189</v>
      </c>
      <c r="DO381" s="61"/>
      <c r="DP381" s="61"/>
      <c r="DQ381" s="61"/>
      <c r="DR381" s="69" t="s">
        <v>274</v>
      </c>
    </row>
    <row r="382" spans="1:371" ht="12.75" hidden="1" customHeight="1">
      <c r="A382" s="8">
        <v>10338</v>
      </c>
      <c r="B382" s="7" t="s">
        <v>1600</v>
      </c>
      <c r="W382" s="7" t="s">
        <v>629</v>
      </c>
      <c r="X382" s="7" t="s">
        <v>1593</v>
      </c>
      <c r="Z382" s="6" t="s">
        <v>1370</v>
      </c>
      <c r="AA382" s="7" t="s">
        <v>197</v>
      </c>
      <c r="AB382" s="7" t="s">
        <v>198</v>
      </c>
      <c r="AF382" s="78"/>
      <c r="AJ382" s="7" t="s">
        <v>181</v>
      </c>
      <c r="AM382" s="7" t="s">
        <v>181</v>
      </c>
      <c r="AN382" s="6" t="s">
        <v>181</v>
      </c>
      <c r="BF382" s="7" t="s">
        <v>1595</v>
      </c>
      <c r="BG382" s="7" t="s">
        <v>189</v>
      </c>
      <c r="BH382" s="7" t="s">
        <v>189</v>
      </c>
      <c r="BJ382" s="7" t="s">
        <v>189</v>
      </c>
      <c r="BK382" s="7" t="s">
        <v>189</v>
      </c>
      <c r="BL382" s="7" t="s">
        <v>189</v>
      </c>
      <c r="BN382" s="7" t="s">
        <v>199</v>
      </c>
      <c r="BR382" s="7"/>
      <c r="BS382" s="7"/>
      <c r="BT382" s="7"/>
      <c r="BU382" s="7"/>
      <c r="BV382" s="7"/>
      <c r="BW382" s="7"/>
      <c r="BY382" s="7"/>
      <c r="BZ382" s="7"/>
      <c r="CA382" s="7"/>
      <c r="CB382" s="7"/>
      <c r="CC382" s="7"/>
      <c r="CD382" s="7"/>
      <c r="CE382" s="7"/>
      <c r="CF382" s="7"/>
      <c r="CG382" s="7"/>
      <c r="CH382" s="7"/>
      <c r="CP382" s="166" t="s">
        <v>1601</v>
      </c>
      <c r="CQ382" s="148" t="s">
        <v>200</v>
      </c>
      <c r="CR382" s="83" t="s">
        <v>204</v>
      </c>
      <c r="CV382" s="7" t="s">
        <v>1602</v>
      </c>
      <c r="CW382" s="7" t="s">
        <v>636</v>
      </c>
      <c r="CX382" s="68" t="s">
        <v>181</v>
      </c>
      <c r="CY382" s="88"/>
      <c r="CZ382" s="88"/>
      <c r="DA382" s="88"/>
      <c r="DH382" s="61"/>
      <c r="DI382" s="61"/>
      <c r="DJ382" s="61"/>
      <c r="DK382" s="61"/>
      <c r="DL382" s="61"/>
      <c r="DM382" s="61"/>
      <c r="DN382" s="61" t="s">
        <v>189</v>
      </c>
      <c r="DO382" s="61"/>
      <c r="DP382" s="61"/>
      <c r="DQ382" s="61"/>
      <c r="DR382" s="69" t="s">
        <v>274</v>
      </c>
    </row>
    <row r="383" spans="1:371" ht="12.75" hidden="1" customHeight="1">
      <c r="A383" s="8">
        <v>10339</v>
      </c>
      <c r="B383" s="7" t="s">
        <v>1603</v>
      </c>
      <c r="W383" s="7" t="s">
        <v>629</v>
      </c>
      <c r="X383" s="7" t="s">
        <v>1593</v>
      </c>
      <c r="Z383" s="6" t="s">
        <v>1370</v>
      </c>
      <c r="AA383" s="7" t="s">
        <v>197</v>
      </c>
      <c r="AB383" s="7" t="s">
        <v>198</v>
      </c>
      <c r="AF383" s="78"/>
      <c r="AJ383" s="7" t="s">
        <v>181</v>
      </c>
      <c r="AM383" s="7" t="s">
        <v>181</v>
      </c>
      <c r="AN383" s="6" t="s">
        <v>181</v>
      </c>
      <c r="BF383" s="7" t="s">
        <v>1595</v>
      </c>
      <c r="BG383" s="7" t="s">
        <v>189</v>
      </c>
      <c r="BH383" s="7" t="s">
        <v>189</v>
      </c>
      <c r="BJ383" s="7" t="s">
        <v>189</v>
      </c>
      <c r="BK383" s="7" t="s">
        <v>189</v>
      </c>
      <c r="BL383" s="7" t="s">
        <v>189</v>
      </c>
      <c r="BN383" s="7" t="s">
        <v>199</v>
      </c>
      <c r="BR383" s="7"/>
      <c r="BS383" s="7"/>
      <c r="BT383" s="7"/>
      <c r="BU383" s="7"/>
      <c r="BV383" s="7"/>
      <c r="BW383" s="7"/>
      <c r="BY383" s="7"/>
      <c r="BZ383" s="7"/>
      <c r="CA383" s="7"/>
      <c r="CB383" s="7"/>
      <c r="CC383" s="7"/>
      <c r="CD383" s="7"/>
      <c r="CE383" s="7"/>
      <c r="CF383" s="7"/>
      <c r="CG383" s="7"/>
      <c r="CH383" s="7"/>
      <c r="CP383" s="167" t="s">
        <v>1604</v>
      </c>
      <c r="CQ383" s="148" t="s">
        <v>200</v>
      </c>
      <c r="CR383" s="83" t="s">
        <v>204</v>
      </c>
      <c r="CV383" s="7" t="s">
        <v>1605</v>
      </c>
      <c r="CW383" s="7" t="s">
        <v>636</v>
      </c>
      <c r="CX383" s="68" t="s">
        <v>181</v>
      </c>
      <c r="CY383" s="88"/>
      <c r="CZ383" s="88"/>
      <c r="DA383" s="88"/>
      <c r="DH383" s="61"/>
      <c r="DI383" s="61"/>
      <c r="DJ383" s="61"/>
      <c r="DK383" s="61"/>
      <c r="DL383" s="61"/>
      <c r="DM383" s="61"/>
      <c r="DN383" s="61" t="s">
        <v>189</v>
      </c>
      <c r="DO383" s="61"/>
      <c r="DP383" s="61"/>
      <c r="DQ383" s="61"/>
      <c r="DR383" s="69" t="s">
        <v>274</v>
      </c>
    </row>
    <row r="384" spans="1:371" ht="12.75" hidden="1" customHeight="1">
      <c r="A384" s="8">
        <v>10340</v>
      </c>
      <c r="B384" s="7" t="s">
        <v>1606</v>
      </c>
      <c r="W384" s="7" t="s">
        <v>629</v>
      </c>
      <c r="X384" s="7" t="s">
        <v>1593</v>
      </c>
      <c r="Z384" s="6" t="s">
        <v>1370</v>
      </c>
      <c r="AA384" s="7" t="s">
        <v>197</v>
      </c>
      <c r="AB384" s="7" t="s">
        <v>198</v>
      </c>
      <c r="AF384" s="78"/>
      <c r="AJ384" s="7" t="s">
        <v>181</v>
      </c>
      <c r="AM384" s="7" t="s">
        <v>181</v>
      </c>
      <c r="AN384" s="6" t="s">
        <v>181</v>
      </c>
      <c r="BF384" s="7" t="s">
        <v>1595</v>
      </c>
      <c r="BG384" s="7" t="s">
        <v>189</v>
      </c>
      <c r="BH384" s="7" t="s">
        <v>189</v>
      </c>
      <c r="BJ384" s="7" t="s">
        <v>189</v>
      </c>
      <c r="BK384" s="7" t="s">
        <v>189</v>
      </c>
      <c r="BL384" s="7" t="s">
        <v>189</v>
      </c>
      <c r="BN384" s="7" t="s">
        <v>199</v>
      </c>
      <c r="BR384" s="7"/>
      <c r="BS384" s="7"/>
      <c r="BT384" s="7"/>
      <c r="BU384" s="7"/>
      <c r="BV384" s="7"/>
      <c r="BW384" s="7"/>
      <c r="BY384" s="7"/>
      <c r="BZ384" s="7"/>
      <c r="CA384" s="7"/>
      <c r="CB384" s="7"/>
      <c r="CC384" s="7"/>
      <c r="CD384" s="7"/>
      <c r="CE384" s="7"/>
      <c r="CF384" s="7"/>
      <c r="CG384" s="7"/>
      <c r="CH384" s="7"/>
      <c r="CP384" s="167" t="s">
        <v>1607</v>
      </c>
      <c r="CQ384" s="148" t="s">
        <v>200</v>
      </c>
      <c r="CR384" s="83" t="s">
        <v>204</v>
      </c>
      <c r="CV384" s="7" t="s">
        <v>1608</v>
      </c>
      <c r="CW384" s="7" t="s">
        <v>636</v>
      </c>
      <c r="CX384" s="68" t="s">
        <v>181</v>
      </c>
      <c r="CY384" s="88"/>
      <c r="CZ384" s="88"/>
      <c r="DA384" s="88"/>
      <c r="DH384" s="61"/>
      <c r="DI384" s="61"/>
      <c r="DJ384" s="61"/>
      <c r="DK384" s="61"/>
      <c r="DL384" s="61"/>
      <c r="DM384" s="61"/>
      <c r="DN384" s="61" t="s">
        <v>189</v>
      </c>
      <c r="DO384" s="61"/>
      <c r="DP384" s="61"/>
      <c r="DQ384" s="61"/>
      <c r="DR384" s="69" t="s">
        <v>274</v>
      </c>
    </row>
    <row r="385" spans="1:122" ht="12.75" hidden="1" customHeight="1">
      <c r="A385" s="8">
        <v>10341</v>
      </c>
      <c r="B385" s="7" t="s">
        <v>1609</v>
      </c>
      <c r="W385" s="7" t="s">
        <v>629</v>
      </c>
      <c r="X385" s="7" t="s">
        <v>1593</v>
      </c>
      <c r="Z385" s="6" t="s">
        <v>1370</v>
      </c>
      <c r="AA385" s="7" t="s">
        <v>197</v>
      </c>
      <c r="AB385" s="7" t="s">
        <v>198</v>
      </c>
      <c r="AF385" s="78"/>
      <c r="AJ385" s="7" t="s">
        <v>181</v>
      </c>
      <c r="AM385" s="7" t="s">
        <v>181</v>
      </c>
      <c r="AN385" s="6" t="s">
        <v>181</v>
      </c>
      <c r="BF385" s="7" t="s">
        <v>1595</v>
      </c>
      <c r="BG385" s="7" t="s">
        <v>189</v>
      </c>
      <c r="BH385" s="7" t="s">
        <v>189</v>
      </c>
      <c r="BJ385" s="7" t="s">
        <v>189</v>
      </c>
      <c r="BK385" s="7" t="s">
        <v>189</v>
      </c>
      <c r="BL385" s="7" t="s">
        <v>189</v>
      </c>
      <c r="BN385" s="7" t="s">
        <v>199</v>
      </c>
      <c r="BR385" s="7"/>
      <c r="BS385" s="7"/>
      <c r="BT385" s="7"/>
      <c r="BU385" s="7"/>
      <c r="BV385" s="7"/>
      <c r="BW385" s="7"/>
      <c r="BY385" s="7"/>
      <c r="BZ385" s="7"/>
      <c r="CA385" s="7"/>
      <c r="CB385" s="7"/>
      <c r="CC385" s="7"/>
      <c r="CD385" s="7"/>
      <c r="CE385" s="7"/>
      <c r="CF385" s="7"/>
      <c r="CG385" s="7"/>
      <c r="CH385" s="7"/>
      <c r="CP385" s="167" t="s">
        <v>1610</v>
      </c>
      <c r="CQ385" s="148" t="s">
        <v>200</v>
      </c>
      <c r="CR385" s="83" t="s">
        <v>204</v>
      </c>
      <c r="CV385" s="7" t="s">
        <v>1611</v>
      </c>
      <c r="CW385" s="7" t="s">
        <v>636</v>
      </c>
      <c r="CX385" s="68" t="s">
        <v>181</v>
      </c>
      <c r="CY385" s="88"/>
      <c r="CZ385" s="88"/>
      <c r="DA385" s="88"/>
      <c r="DH385" s="61"/>
      <c r="DI385" s="61"/>
      <c r="DJ385" s="61"/>
      <c r="DK385" s="61"/>
      <c r="DL385" s="61"/>
      <c r="DM385" s="61"/>
      <c r="DN385" s="61" t="s">
        <v>189</v>
      </c>
      <c r="DO385" s="61"/>
      <c r="DP385" s="61"/>
      <c r="DQ385" s="61"/>
      <c r="DR385" s="69" t="s">
        <v>274</v>
      </c>
    </row>
    <row r="386" spans="1:122" ht="12.75" hidden="1" customHeight="1">
      <c r="A386" s="8">
        <v>10342</v>
      </c>
      <c r="B386" s="7" t="s">
        <v>1612</v>
      </c>
      <c r="W386" s="7" t="s">
        <v>629</v>
      </c>
      <c r="X386" s="7" t="s">
        <v>1593</v>
      </c>
      <c r="Z386" s="6" t="s">
        <v>868</v>
      </c>
      <c r="AA386" s="7" t="s">
        <v>197</v>
      </c>
      <c r="AB386" s="7" t="s">
        <v>198</v>
      </c>
      <c r="AF386" s="78"/>
      <c r="AJ386" s="7" t="s">
        <v>181</v>
      </c>
      <c r="AM386" s="7" t="s">
        <v>181</v>
      </c>
      <c r="AN386" s="6" t="s">
        <v>181</v>
      </c>
      <c r="BF386" s="7" t="s">
        <v>1595</v>
      </c>
      <c r="BG386" s="7" t="s">
        <v>189</v>
      </c>
      <c r="BH386" s="7" t="s">
        <v>189</v>
      </c>
      <c r="BI386" s="7" t="s">
        <v>1595</v>
      </c>
      <c r="BJ386" s="7" t="s">
        <v>189</v>
      </c>
      <c r="BK386" s="7" t="s">
        <v>189</v>
      </c>
      <c r="BL386" s="7" t="s">
        <v>189</v>
      </c>
      <c r="BN386" s="7" t="s">
        <v>199</v>
      </c>
      <c r="BR386" s="7"/>
      <c r="BS386" s="7"/>
      <c r="BT386" s="7"/>
      <c r="BU386" s="7"/>
      <c r="BV386" s="7"/>
      <c r="BW386" s="7"/>
      <c r="BY386" s="7"/>
      <c r="BZ386" s="7"/>
      <c r="CA386" s="7"/>
      <c r="CB386" s="7"/>
      <c r="CC386" s="7"/>
      <c r="CD386" s="7"/>
      <c r="CE386" s="7"/>
      <c r="CF386" s="7"/>
      <c r="CG386" s="7"/>
      <c r="CH386" s="7"/>
      <c r="CJ386" s="7" t="s">
        <v>181</v>
      </c>
      <c r="CM386" s="7" t="s">
        <v>181</v>
      </c>
      <c r="CN386" s="7" t="s">
        <v>181</v>
      </c>
      <c r="CP386" s="167" t="s">
        <v>1613</v>
      </c>
      <c r="CQ386" s="148" t="s">
        <v>200</v>
      </c>
      <c r="CR386" s="83" t="s">
        <v>204</v>
      </c>
      <c r="CV386" s="7" t="s">
        <v>1614</v>
      </c>
      <c r="CW386" s="7" t="s">
        <v>636</v>
      </c>
      <c r="CX386" s="68" t="s">
        <v>181</v>
      </c>
      <c r="CY386" s="88"/>
      <c r="CZ386" s="88"/>
      <c r="DA386" s="88"/>
      <c r="DH386" s="61"/>
      <c r="DI386" s="61"/>
      <c r="DJ386" s="61"/>
      <c r="DK386" s="61"/>
      <c r="DL386" s="61"/>
      <c r="DM386" s="61"/>
      <c r="DN386" s="61" t="s">
        <v>189</v>
      </c>
      <c r="DO386" s="61"/>
      <c r="DP386" s="61"/>
      <c r="DQ386" s="61"/>
      <c r="DR386" s="69" t="s">
        <v>274</v>
      </c>
    </row>
    <row r="387" spans="1:122" ht="12.75" hidden="1" customHeight="1">
      <c r="A387" s="8">
        <v>10343</v>
      </c>
      <c r="B387" s="7" t="s">
        <v>1615</v>
      </c>
      <c r="W387" s="7" t="s">
        <v>629</v>
      </c>
      <c r="X387" s="7" t="s">
        <v>1616</v>
      </c>
      <c r="Z387" s="6" t="s">
        <v>868</v>
      </c>
      <c r="AA387" s="7" t="s">
        <v>197</v>
      </c>
      <c r="AB387" s="7" t="s">
        <v>198</v>
      </c>
      <c r="AD387" s="7" t="s">
        <v>1617</v>
      </c>
      <c r="AF387" s="78"/>
      <c r="AJ387" s="7" t="s">
        <v>181</v>
      </c>
      <c r="AN387" s="6" t="s">
        <v>181</v>
      </c>
      <c r="BF387" s="7" t="s">
        <v>1618</v>
      </c>
      <c r="BG387" s="7" t="s">
        <v>189</v>
      </c>
      <c r="BH387" s="7" t="s">
        <v>189</v>
      </c>
      <c r="BI387" s="7" t="s">
        <v>189</v>
      </c>
      <c r="BJ387" s="7" t="s">
        <v>189</v>
      </c>
      <c r="BK387" s="7" t="s">
        <v>189</v>
      </c>
      <c r="BL387" s="7" t="s">
        <v>189</v>
      </c>
      <c r="BN387" s="7" t="s">
        <v>183</v>
      </c>
      <c r="BR387" s="7"/>
      <c r="BS387" s="7"/>
      <c r="BT387" s="7"/>
      <c r="BU387" s="7"/>
      <c r="BV387" s="7"/>
      <c r="BW387" s="7"/>
      <c r="BY387" s="7"/>
      <c r="BZ387" s="7"/>
      <c r="CA387" s="7"/>
      <c r="CB387" s="7"/>
      <c r="CC387" s="7"/>
      <c r="CD387" s="7"/>
      <c r="CE387" s="7"/>
      <c r="CF387" s="7"/>
      <c r="CG387" s="7"/>
      <c r="CH387" s="7"/>
      <c r="CP387" s="167" t="s">
        <v>1619</v>
      </c>
      <c r="CQ387" s="148" t="s">
        <v>200</v>
      </c>
      <c r="CR387" s="83" t="s">
        <v>204</v>
      </c>
      <c r="CT387" s="7" t="s">
        <v>1620</v>
      </c>
      <c r="CU387" s="7" t="s">
        <v>1621</v>
      </c>
      <c r="CV387" s="7" t="s">
        <v>1622</v>
      </c>
      <c r="CW387" s="7" t="s">
        <v>636</v>
      </c>
      <c r="CX387" s="68" t="s">
        <v>181</v>
      </c>
      <c r="CY387" s="88"/>
      <c r="CZ387" s="88"/>
      <c r="DA387" s="88"/>
      <c r="DH387" s="61"/>
      <c r="DI387" s="61"/>
      <c r="DJ387" s="61"/>
      <c r="DK387" s="61"/>
      <c r="DL387" s="61"/>
      <c r="DM387" s="61"/>
      <c r="DN387" s="61" t="s">
        <v>189</v>
      </c>
      <c r="DO387" s="61"/>
      <c r="DP387" s="61"/>
      <c r="DQ387" s="61"/>
      <c r="DR387" s="69" t="s">
        <v>274</v>
      </c>
    </row>
    <row r="388" spans="1:122" s="24" customFormat="1" ht="12.75" hidden="1" customHeight="1">
      <c r="A388" s="22">
        <v>10345</v>
      </c>
      <c r="B388" s="24" t="s">
        <v>1623</v>
      </c>
      <c r="W388" s="24" t="s">
        <v>629</v>
      </c>
      <c r="X388" s="24" t="s">
        <v>630</v>
      </c>
      <c r="Z388" s="20" t="s">
        <v>868</v>
      </c>
      <c r="AA388" s="24" t="s">
        <v>197</v>
      </c>
      <c r="AB388" s="24" t="s">
        <v>1425</v>
      </c>
      <c r="AD388" s="24" t="s">
        <v>1624</v>
      </c>
      <c r="AF388" s="79" t="s">
        <v>1625</v>
      </c>
      <c r="AG388" s="150" t="s">
        <v>1626</v>
      </c>
      <c r="AH388" s="112"/>
      <c r="AI388" s="108"/>
      <c r="AJ388" s="24" t="s">
        <v>181</v>
      </c>
      <c r="AK388" s="21"/>
      <c r="AN388" s="20" t="s">
        <v>181</v>
      </c>
      <c r="BE388" s="20"/>
      <c r="BF388" s="24" t="s">
        <v>240</v>
      </c>
      <c r="BG388" s="24" t="s">
        <v>189</v>
      </c>
      <c r="BH388" s="24" t="s">
        <v>189</v>
      </c>
      <c r="BI388" s="24" t="s">
        <v>189</v>
      </c>
      <c r="BJ388" s="24" t="s">
        <v>189</v>
      </c>
      <c r="BK388" s="24" t="s">
        <v>189</v>
      </c>
      <c r="BL388" s="24" t="s">
        <v>189</v>
      </c>
      <c r="BN388" s="24" t="s">
        <v>183</v>
      </c>
      <c r="BP388" s="21"/>
      <c r="BX388" s="20"/>
      <c r="CI388" s="20"/>
      <c r="CO388" s="21"/>
      <c r="CP388" s="171" t="s">
        <v>1627</v>
      </c>
      <c r="CQ388" s="149" t="s">
        <v>1628</v>
      </c>
      <c r="CR388" s="150" t="s">
        <v>1629</v>
      </c>
      <c r="CT388" s="24" t="s">
        <v>1630</v>
      </c>
      <c r="CU388" s="24" t="s">
        <v>1631</v>
      </c>
      <c r="CV388" s="24" t="s">
        <v>1632</v>
      </c>
      <c r="CW388" s="24" t="s">
        <v>636</v>
      </c>
      <c r="CX388" s="104" t="s">
        <v>181</v>
      </c>
      <c r="CY388" s="105"/>
      <c r="CZ388" s="105"/>
      <c r="DA388" s="105"/>
      <c r="DH388" s="63"/>
      <c r="DI388" s="63"/>
      <c r="DJ388" s="63"/>
      <c r="DK388" s="63"/>
      <c r="DL388" s="63"/>
      <c r="DM388" s="63"/>
      <c r="DN388" s="63" t="s">
        <v>189</v>
      </c>
      <c r="DO388" s="63"/>
      <c r="DP388" s="63"/>
      <c r="DQ388" s="63"/>
      <c r="DR388" s="70" t="s">
        <v>274</v>
      </c>
    </row>
    <row r="389" spans="1:122" ht="12.6" customHeight="1">
      <c r="A389" s="8">
        <v>10354</v>
      </c>
      <c r="B389" s="7" t="s">
        <v>1633</v>
      </c>
      <c r="C389" s="146">
        <v>45753</v>
      </c>
      <c r="D389" s="146">
        <v>45748</v>
      </c>
      <c r="E389" s="146">
        <v>45748</v>
      </c>
      <c r="F389" s="146">
        <v>45748</v>
      </c>
      <c r="G389" s="146">
        <v>45748</v>
      </c>
      <c r="H389" s="146">
        <v>45778</v>
      </c>
      <c r="I389" s="146">
        <v>45839</v>
      </c>
      <c r="J389" s="146">
        <v>45748</v>
      </c>
      <c r="K389" s="146">
        <v>45748</v>
      </c>
      <c r="L389" s="146">
        <v>46143</v>
      </c>
      <c r="M389" s="146">
        <v>45748</v>
      </c>
      <c r="N389" s="146">
        <v>45778</v>
      </c>
      <c r="O389" s="146">
        <v>45753</v>
      </c>
      <c r="P389" s="146">
        <v>45748</v>
      </c>
      <c r="Q389" s="146">
        <v>45748</v>
      </c>
      <c r="R389" s="146">
        <v>45839</v>
      </c>
      <c r="S389" s="146">
        <v>45839</v>
      </c>
      <c r="T389" s="146">
        <v>45839</v>
      </c>
      <c r="U389" s="146">
        <v>45839</v>
      </c>
      <c r="V389" s="146">
        <v>45839</v>
      </c>
      <c r="W389" s="7" t="s">
        <v>1634</v>
      </c>
      <c r="X389" s="7" t="s">
        <v>1635</v>
      </c>
      <c r="Z389" s="6" t="s">
        <v>639</v>
      </c>
      <c r="AA389" s="7" t="s">
        <v>265</v>
      </c>
      <c r="AF389" s="78" t="s">
        <v>265</v>
      </c>
      <c r="AG389" s="7" t="s">
        <v>1440</v>
      </c>
      <c r="AJ389" s="7" t="s">
        <v>181</v>
      </c>
      <c r="AK389" s="5" t="s">
        <v>181</v>
      </c>
      <c r="AM389" s="7" t="s">
        <v>181</v>
      </c>
      <c r="AN389" s="6" t="s">
        <v>181</v>
      </c>
      <c r="BF389" s="7" t="s">
        <v>240</v>
      </c>
      <c r="BG389" s="7" t="s">
        <v>240</v>
      </c>
      <c r="BH389" s="7" t="s">
        <v>240</v>
      </c>
      <c r="BI389" s="7" t="s">
        <v>240</v>
      </c>
      <c r="BJ389" s="7" t="s">
        <v>189</v>
      </c>
      <c r="BK389" s="7" t="s">
        <v>189</v>
      </c>
      <c r="BL389" s="7" t="s">
        <v>189</v>
      </c>
      <c r="BN389" s="7" t="s">
        <v>183</v>
      </c>
      <c r="BR389" s="7"/>
      <c r="BS389" s="7"/>
      <c r="BT389" s="7"/>
      <c r="BU389" s="7"/>
      <c r="BV389" s="7"/>
      <c r="BW389" s="7"/>
      <c r="BY389" s="7"/>
      <c r="BZ389" s="7"/>
      <c r="CA389" s="7"/>
      <c r="CB389" s="7"/>
      <c r="CC389" s="7"/>
      <c r="CD389" s="7"/>
      <c r="CE389" s="7"/>
      <c r="CF389" s="7"/>
      <c r="CG389" s="7"/>
      <c r="CH389" s="7"/>
      <c r="CP389" s="180" t="s">
        <v>1636</v>
      </c>
      <c r="CQ389" s="83" t="s">
        <v>655</v>
      </c>
      <c r="CR389" s="83" t="s">
        <v>656</v>
      </c>
      <c r="CT389" s="7" t="s">
        <v>657</v>
      </c>
      <c r="CV389" s="7" t="s">
        <v>1637</v>
      </c>
      <c r="CX389" s="68" t="s">
        <v>181</v>
      </c>
      <c r="CY389" s="88"/>
      <c r="CZ389" s="88"/>
      <c r="DA389" s="88"/>
      <c r="DH389" s="61"/>
      <c r="DI389" s="61"/>
      <c r="DJ389" s="61"/>
      <c r="DK389" s="61"/>
      <c r="DL389" s="61"/>
      <c r="DM389" s="61"/>
      <c r="DN389" s="61" t="s">
        <v>189</v>
      </c>
      <c r="DO389" s="61"/>
      <c r="DP389" s="61"/>
      <c r="DQ389" s="61"/>
      <c r="DR389" s="69" t="s">
        <v>274</v>
      </c>
    </row>
    <row r="390" spans="1:122" ht="12.75" customHeight="1">
      <c r="A390" s="8">
        <v>10355</v>
      </c>
      <c r="B390" s="7" t="s">
        <v>1638</v>
      </c>
      <c r="C390" s="146">
        <v>45777</v>
      </c>
      <c r="D390" s="146">
        <v>45777</v>
      </c>
      <c r="E390" s="146">
        <v>45777</v>
      </c>
      <c r="F390" s="146">
        <v>45777</v>
      </c>
      <c r="G390" s="146">
        <v>45777</v>
      </c>
      <c r="H390" s="146">
        <v>45808</v>
      </c>
      <c r="I390" s="146">
        <v>45869</v>
      </c>
      <c r="J390" s="146">
        <v>45777</v>
      </c>
      <c r="K390" s="146">
        <v>45777</v>
      </c>
      <c r="L390" s="146">
        <v>46173</v>
      </c>
      <c r="M390" s="146">
        <v>45777</v>
      </c>
      <c r="N390" s="146">
        <v>45808</v>
      </c>
      <c r="O390" s="146">
        <v>45777</v>
      </c>
      <c r="P390" s="146">
        <v>45777</v>
      </c>
      <c r="Q390" s="146">
        <v>45777</v>
      </c>
      <c r="R390" s="146">
        <v>45869</v>
      </c>
      <c r="S390" s="146">
        <v>45869</v>
      </c>
      <c r="T390" s="146">
        <v>45869</v>
      </c>
      <c r="U390" s="146">
        <v>45869</v>
      </c>
      <c r="V390" s="146">
        <v>45869</v>
      </c>
      <c r="W390" s="7" t="s">
        <v>1634</v>
      </c>
      <c r="X390" s="7" t="s">
        <v>1635</v>
      </c>
      <c r="Z390" s="6" t="s">
        <v>639</v>
      </c>
      <c r="AA390" s="7" t="s">
        <v>265</v>
      </c>
      <c r="AF390" s="78" t="s">
        <v>265</v>
      </c>
      <c r="AG390" s="7" t="s">
        <v>1445</v>
      </c>
      <c r="AJ390" s="7" t="s">
        <v>181</v>
      </c>
      <c r="AK390" s="5" t="s">
        <v>181</v>
      </c>
      <c r="AM390" s="7" t="s">
        <v>181</v>
      </c>
      <c r="AN390" s="6" t="s">
        <v>181</v>
      </c>
      <c r="BF390" s="7" t="s">
        <v>240</v>
      </c>
      <c r="BG390" s="7" t="s">
        <v>240</v>
      </c>
      <c r="BH390" s="7" t="s">
        <v>240</v>
      </c>
      <c r="BI390" s="7" t="s">
        <v>240</v>
      </c>
      <c r="BJ390" s="7" t="s">
        <v>189</v>
      </c>
      <c r="BK390" s="7" t="s">
        <v>189</v>
      </c>
      <c r="BL390" s="7" t="s">
        <v>189</v>
      </c>
      <c r="BN390" s="7" t="s">
        <v>183</v>
      </c>
      <c r="BR390" s="7"/>
      <c r="BS390" s="7"/>
      <c r="BT390" s="7"/>
      <c r="BU390" s="7"/>
      <c r="BV390" s="7"/>
      <c r="BW390" s="7"/>
      <c r="BY390" s="7"/>
      <c r="BZ390" s="7"/>
      <c r="CA390" s="7"/>
      <c r="CB390" s="7"/>
      <c r="CC390" s="7"/>
      <c r="CD390" s="7"/>
      <c r="CE390" s="7"/>
      <c r="CF390" s="7"/>
      <c r="CG390" s="7"/>
      <c r="CH390" s="7"/>
      <c r="CP390" s="167" t="s">
        <v>1639</v>
      </c>
      <c r="CQ390" s="148" t="s">
        <v>655</v>
      </c>
      <c r="CR390" s="83" t="s">
        <v>656</v>
      </c>
      <c r="CT390" s="7" t="s">
        <v>657</v>
      </c>
      <c r="CV390" s="7" t="s">
        <v>1640</v>
      </c>
      <c r="CX390" s="68" t="s">
        <v>181</v>
      </c>
      <c r="CY390" s="88"/>
      <c r="CZ390" s="88"/>
      <c r="DA390" s="88"/>
      <c r="DH390" s="61"/>
      <c r="DI390" s="61"/>
      <c r="DJ390" s="61"/>
      <c r="DK390" s="61"/>
      <c r="DL390" s="61"/>
      <c r="DM390" s="61"/>
      <c r="DN390" s="61" t="s">
        <v>189</v>
      </c>
      <c r="DO390" s="61"/>
      <c r="DP390" s="61"/>
      <c r="DQ390" s="61"/>
      <c r="DR390" s="69" t="s">
        <v>274</v>
      </c>
    </row>
    <row r="391" spans="1:122">
      <c r="A391" s="214">
        <v>10240</v>
      </c>
      <c r="B391" s="7" t="s">
        <v>1641</v>
      </c>
      <c r="C391" s="206"/>
      <c r="D391" s="206" t="s">
        <v>3531</v>
      </c>
      <c r="E391" s="206"/>
      <c r="F391" s="206" t="s">
        <v>3437</v>
      </c>
      <c r="G391" s="206" t="s">
        <v>3437</v>
      </c>
      <c r="H391" s="206" t="s">
        <v>3437</v>
      </c>
      <c r="I391" s="206" t="s">
        <v>3437</v>
      </c>
      <c r="J391" s="206" t="s">
        <v>3437</v>
      </c>
      <c r="K391" s="206" t="s">
        <v>3621</v>
      </c>
      <c r="L391" s="206" t="s">
        <v>3437</v>
      </c>
      <c r="M391" s="206" t="s">
        <v>3437</v>
      </c>
      <c r="N391" s="206"/>
      <c r="O391" s="206"/>
      <c r="P391" s="206" t="s">
        <v>3437</v>
      </c>
      <c r="Q391" s="206"/>
      <c r="R391" s="206" t="s">
        <v>3437</v>
      </c>
      <c r="S391" s="206" t="s">
        <v>3437</v>
      </c>
      <c r="T391" s="206" t="s">
        <v>3437</v>
      </c>
      <c r="U391" s="206"/>
      <c r="V391" s="206" t="s">
        <v>3437</v>
      </c>
      <c r="W391" s="7" t="s">
        <v>1634</v>
      </c>
      <c r="X391" s="7" t="s">
        <v>1642</v>
      </c>
      <c r="Z391" s="6" t="s">
        <v>639</v>
      </c>
      <c r="AA391" s="7" t="s">
        <v>192</v>
      </c>
      <c r="AC391" s="7" t="s">
        <v>499</v>
      </c>
      <c r="AE391" s="26" t="s">
        <v>1643</v>
      </c>
      <c r="AF391" s="78" t="s">
        <v>445</v>
      </c>
      <c r="AG391" s="78"/>
      <c r="AJ391" s="7" t="s">
        <v>181</v>
      </c>
      <c r="AK391" s="5" t="s">
        <v>181</v>
      </c>
      <c r="AL391" s="7" t="s">
        <v>181</v>
      </c>
      <c r="AN391" s="6" t="s">
        <v>181</v>
      </c>
      <c r="BF391" s="7" t="s">
        <v>240</v>
      </c>
      <c r="BG391" s="7" t="s">
        <v>240</v>
      </c>
      <c r="BH391" s="7" t="s">
        <v>240</v>
      </c>
      <c r="BI391" s="7" t="s">
        <v>240</v>
      </c>
      <c r="BJ391" s="7" t="s">
        <v>189</v>
      </c>
      <c r="BK391" s="7" t="s">
        <v>189</v>
      </c>
      <c r="BL391" s="7" t="s">
        <v>189</v>
      </c>
      <c r="BM391" s="7" t="s">
        <v>240</v>
      </c>
      <c r="BN391" s="7" t="s">
        <v>183</v>
      </c>
      <c r="BP391" s="5" t="s">
        <v>181</v>
      </c>
      <c r="BR391" s="7"/>
      <c r="BS391" s="7"/>
      <c r="BT391" s="7"/>
      <c r="BU391" s="7"/>
      <c r="BV391" s="7"/>
      <c r="BW391" s="7"/>
      <c r="BY391" s="7"/>
      <c r="BZ391" s="7"/>
      <c r="CA391" s="7"/>
      <c r="CB391" s="7"/>
      <c r="CC391" s="7"/>
      <c r="CD391" s="7"/>
      <c r="CE391" s="7"/>
      <c r="CF391" s="7"/>
      <c r="CG391" s="7"/>
      <c r="CH391" s="7"/>
      <c r="CO391" s="5" t="s">
        <v>1644</v>
      </c>
      <c r="CP391" s="167" t="s">
        <v>1645</v>
      </c>
      <c r="CQ391" s="148" t="s">
        <v>229</v>
      </c>
      <c r="CR391" s="83" t="s">
        <v>1646</v>
      </c>
      <c r="CT391" s="7" t="s">
        <v>1647</v>
      </c>
      <c r="CV391" s="7" t="s">
        <v>1648</v>
      </c>
      <c r="CX391" s="68" t="s">
        <v>181</v>
      </c>
      <c r="CY391" s="88"/>
      <c r="CZ391" s="88"/>
      <c r="DA391" s="88"/>
      <c r="DB391" s="61"/>
      <c r="DC391" s="61"/>
      <c r="DD391" s="61"/>
      <c r="DE391" s="61"/>
      <c r="DH391" s="61"/>
      <c r="DI391" s="61"/>
      <c r="DJ391" s="61"/>
      <c r="DK391" s="61"/>
      <c r="DL391" s="61"/>
      <c r="DM391" s="61"/>
      <c r="DN391" s="61" t="s">
        <v>189</v>
      </c>
      <c r="DO391" s="61"/>
      <c r="DP391" s="61"/>
      <c r="DQ391" s="61"/>
      <c r="DR391" s="69" t="s">
        <v>274</v>
      </c>
    </row>
    <row r="392" spans="1:122">
      <c r="A392" s="214">
        <v>10241</v>
      </c>
      <c r="B392" s="7" t="s">
        <v>1649</v>
      </c>
      <c r="C392" s="206" t="s">
        <v>181</v>
      </c>
      <c r="D392" s="207">
        <v>45748</v>
      </c>
      <c r="E392" s="206" t="s">
        <v>181</v>
      </c>
      <c r="F392" s="207">
        <v>45748</v>
      </c>
      <c r="G392" s="207">
        <v>45748</v>
      </c>
      <c r="H392" s="207">
        <v>45778</v>
      </c>
      <c r="I392" s="207">
        <v>45839</v>
      </c>
      <c r="J392" s="207">
        <v>45748</v>
      </c>
      <c r="K392" s="207">
        <v>45748</v>
      </c>
      <c r="L392" s="207">
        <v>45778</v>
      </c>
      <c r="M392" s="207">
        <v>45748</v>
      </c>
      <c r="N392" s="207" t="s">
        <v>181</v>
      </c>
      <c r="O392" s="206" t="s">
        <v>181</v>
      </c>
      <c r="P392" s="207">
        <v>45748</v>
      </c>
      <c r="Q392" s="206" t="s">
        <v>181</v>
      </c>
      <c r="R392" s="207">
        <v>45839</v>
      </c>
      <c r="S392" s="207">
        <v>45839</v>
      </c>
      <c r="T392" s="207">
        <v>45839</v>
      </c>
      <c r="U392" s="207" t="s">
        <v>181</v>
      </c>
      <c r="V392" s="207">
        <v>45839</v>
      </c>
      <c r="W392" s="7" t="s">
        <v>1634</v>
      </c>
      <c r="X392" s="7" t="s">
        <v>1642</v>
      </c>
      <c r="Z392" s="6" t="s">
        <v>639</v>
      </c>
      <c r="AA392" s="7" t="s">
        <v>265</v>
      </c>
      <c r="AC392" s="7" t="s">
        <v>499</v>
      </c>
      <c r="AF392" s="78" t="s">
        <v>265</v>
      </c>
      <c r="AG392" s="7" t="s">
        <v>1440</v>
      </c>
      <c r="AJ392" s="7" t="s">
        <v>181</v>
      </c>
      <c r="AK392" s="5" t="s">
        <v>181</v>
      </c>
      <c r="AN392" s="6" t="s">
        <v>181</v>
      </c>
      <c r="BF392" s="7" t="s">
        <v>240</v>
      </c>
      <c r="BG392" s="7" t="s">
        <v>240</v>
      </c>
      <c r="BH392" s="7" t="s">
        <v>240</v>
      </c>
      <c r="BI392" s="7" t="s">
        <v>240</v>
      </c>
      <c r="BJ392" s="7" t="s">
        <v>189</v>
      </c>
      <c r="BK392" s="7" t="s">
        <v>189</v>
      </c>
      <c r="BL392" s="7" t="s">
        <v>189</v>
      </c>
      <c r="BM392" s="7" t="s">
        <v>240</v>
      </c>
      <c r="BN392" s="7" t="s">
        <v>183</v>
      </c>
      <c r="BR392" s="7"/>
      <c r="BS392" s="7"/>
      <c r="BT392" s="7"/>
      <c r="BU392" s="7"/>
      <c r="BV392" s="7"/>
      <c r="BW392" s="7"/>
      <c r="BY392" s="7"/>
      <c r="BZ392" s="7"/>
      <c r="CA392" s="7"/>
      <c r="CB392" s="7"/>
      <c r="CC392" s="7"/>
      <c r="CD392" s="7"/>
      <c r="CE392" s="7"/>
      <c r="CF392" s="7"/>
      <c r="CG392" s="7"/>
      <c r="CH392" s="7"/>
      <c r="CO392" s="5" t="s">
        <v>1650</v>
      </c>
      <c r="CP392" s="167" t="s">
        <v>1651</v>
      </c>
      <c r="CQ392" s="148" t="s">
        <v>655</v>
      </c>
      <c r="CR392" s="83" t="s">
        <v>656</v>
      </c>
      <c r="CT392" s="7" t="s">
        <v>657</v>
      </c>
      <c r="CV392" s="7" t="s">
        <v>1652</v>
      </c>
      <c r="CX392" s="68" t="s">
        <v>181</v>
      </c>
      <c r="CY392" s="88"/>
      <c r="CZ392" s="88"/>
      <c r="DA392" s="88"/>
      <c r="DB392" s="61"/>
      <c r="DC392" s="61"/>
      <c r="DD392" s="61"/>
      <c r="DE392" s="61"/>
      <c r="DH392" s="61"/>
      <c r="DI392" s="61"/>
      <c r="DJ392" s="61"/>
      <c r="DK392" s="61"/>
      <c r="DL392" s="61"/>
      <c r="DM392" s="61"/>
      <c r="DN392" s="61" t="s">
        <v>189</v>
      </c>
      <c r="DO392" s="61"/>
      <c r="DP392" s="61"/>
      <c r="DQ392" s="61"/>
      <c r="DR392" s="69" t="s">
        <v>274</v>
      </c>
    </row>
    <row r="393" spans="1:122">
      <c r="A393" s="214">
        <v>10242</v>
      </c>
      <c r="B393" s="7" t="s">
        <v>1653</v>
      </c>
      <c r="C393" s="206" t="s">
        <v>181</v>
      </c>
      <c r="D393" s="207">
        <v>45777</v>
      </c>
      <c r="E393" s="206" t="s">
        <v>181</v>
      </c>
      <c r="F393" s="207">
        <v>45762</v>
      </c>
      <c r="G393" s="207">
        <v>45777</v>
      </c>
      <c r="H393" s="207">
        <v>45808</v>
      </c>
      <c r="I393" s="207">
        <v>45869</v>
      </c>
      <c r="J393" s="207">
        <v>45777</v>
      </c>
      <c r="K393" s="207">
        <v>45777</v>
      </c>
      <c r="L393" s="207">
        <v>45808</v>
      </c>
      <c r="M393" s="207">
        <v>45777</v>
      </c>
      <c r="N393" s="207" t="s">
        <v>181</v>
      </c>
      <c r="O393" s="206" t="s">
        <v>181</v>
      </c>
      <c r="P393" s="207">
        <v>45762</v>
      </c>
      <c r="Q393" s="206" t="s">
        <v>181</v>
      </c>
      <c r="R393" s="207">
        <v>45869</v>
      </c>
      <c r="S393" s="207">
        <v>45869</v>
      </c>
      <c r="T393" s="207">
        <v>45869</v>
      </c>
      <c r="U393" s="207" t="s">
        <v>181</v>
      </c>
      <c r="V393" s="207">
        <v>45869</v>
      </c>
      <c r="W393" s="7" t="s">
        <v>1634</v>
      </c>
      <c r="X393" s="7" t="s">
        <v>1642</v>
      </c>
      <c r="Z393" s="6" t="s">
        <v>639</v>
      </c>
      <c r="AA393" s="7" t="s">
        <v>265</v>
      </c>
      <c r="AC393" s="7" t="s">
        <v>499</v>
      </c>
      <c r="AF393" s="78" t="s">
        <v>265</v>
      </c>
      <c r="AG393" s="7" t="s">
        <v>1445</v>
      </c>
      <c r="AJ393" s="7" t="s">
        <v>181</v>
      </c>
      <c r="AK393" s="5" t="s">
        <v>181</v>
      </c>
      <c r="AN393" s="6" t="s">
        <v>181</v>
      </c>
      <c r="BF393" s="7" t="s">
        <v>240</v>
      </c>
      <c r="BG393" s="7" t="s">
        <v>240</v>
      </c>
      <c r="BH393" s="7" t="s">
        <v>240</v>
      </c>
      <c r="BI393" s="7" t="s">
        <v>240</v>
      </c>
      <c r="BJ393" s="7" t="s">
        <v>189</v>
      </c>
      <c r="BK393" s="7" t="s">
        <v>189</v>
      </c>
      <c r="BL393" s="7" t="s">
        <v>189</v>
      </c>
      <c r="BM393" s="7" t="s">
        <v>240</v>
      </c>
      <c r="BN393" s="7" t="s">
        <v>183</v>
      </c>
      <c r="BR393" s="7"/>
      <c r="BS393" s="7"/>
      <c r="BT393" s="7"/>
      <c r="BU393" s="7"/>
      <c r="BV393" s="7"/>
      <c r="BW393" s="7"/>
      <c r="BY393" s="7"/>
      <c r="BZ393" s="7"/>
      <c r="CA393" s="7"/>
      <c r="CB393" s="7"/>
      <c r="CC393" s="7"/>
      <c r="CD393" s="7"/>
      <c r="CE393" s="7"/>
      <c r="CF393" s="7"/>
      <c r="CG393" s="7"/>
      <c r="CH393" s="7"/>
      <c r="CO393" s="5" t="s">
        <v>1650</v>
      </c>
      <c r="CP393" s="167" t="s">
        <v>1654</v>
      </c>
      <c r="CQ393" s="148" t="s">
        <v>655</v>
      </c>
      <c r="CR393" s="83" t="s">
        <v>656</v>
      </c>
      <c r="CT393" s="7" t="s">
        <v>657</v>
      </c>
      <c r="CV393" s="7" t="s">
        <v>1655</v>
      </c>
      <c r="CX393" s="68" t="s">
        <v>181</v>
      </c>
      <c r="CY393" s="88"/>
      <c r="CZ393" s="88"/>
      <c r="DA393" s="88"/>
      <c r="DB393" s="61"/>
      <c r="DC393" s="61"/>
      <c r="DD393" s="61"/>
      <c r="DE393" s="61"/>
      <c r="DH393" s="61"/>
      <c r="DI393" s="61"/>
      <c r="DJ393" s="61"/>
      <c r="DK393" s="61"/>
      <c r="DL393" s="61"/>
      <c r="DM393" s="61"/>
      <c r="DN393" s="61" t="s">
        <v>189</v>
      </c>
      <c r="DO393" s="61"/>
      <c r="DP393" s="61"/>
      <c r="DQ393" s="61"/>
      <c r="DR393" s="69" t="s">
        <v>274</v>
      </c>
    </row>
    <row r="394" spans="1:122" ht="12.75" customHeight="1">
      <c r="A394" s="214">
        <v>10356</v>
      </c>
      <c r="B394" s="82" t="s">
        <v>1656</v>
      </c>
      <c r="C394" s="208">
        <v>0</v>
      </c>
      <c r="D394" s="208">
        <v>30</v>
      </c>
      <c r="E394" s="208">
        <v>0</v>
      </c>
      <c r="F394" s="208">
        <v>15</v>
      </c>
      <c r="G394" s="208">
        <v>30</v>
      </c>
      <c r="H394" s="208">
        <v>0</v>
      </c>
      <c r="I394" s="208">
        <v>0</v>
      </c>
      <c r="J394" s="208">
        <v>30</v>
      </c>
      <c r="K394" s="208">
        <v>30</v>
      </c>
      <c r="L394" s="208">
        <v>31</v>
      </c>
      <c r="M394" s="208">
        <v>30</v>
      </c>
      <c r="N394" s="208">
        <v>0</v>
      </c>
      <c r="O394" s="208">
        <v>0</v>
      </c>
      <c r="P394" s="208">
        <v>15</v>
      </c>
      <c r="Q394" s="208">
        <v>0</v>
      </c>
      <c r="R394" s="208">
        <v>31</v>
      </c>
      <c r="S394" s="208">
        <v>31</v>
      </c>
      <c r="T394" s="208">
        <v>31</v>
      </c>
      <c r="U394" s="208">
        <v>0</v>
      </c>
      <c r="V394" s="208">
        <v>31</v>
      </c>
      <c r="W394" s="7" t="s">
        <v>1634</v>
      </c>
      <c r="X394" s="7" t="s">
        <v>1642</v>
      </c>
      <c r="Z394" s="6" t="s">
        <v>639</v>
      </c>
      <c r="AA394" s="7" t="s">
        <v>197</v>
      </c>
      <c r="AB394" s="7" t="s">
        <v>198</v>
      </c>
      <c r="AC394" s="7" t="s">
        <v>499</v>
      </c>
      <c r="AF394" s="78"/>
      <c r="AJ394" s="7" t="s">
        <v>181</v>
      </c>
      <c r="AK394" s="5" t="s">
        <v>181</v>
      </c>
      <c r="AM394" s="7" t="s">
        <v>181</v>
      </c>
      <c r="AN394" s="6" t="s">
        <v>181</v>
      </c>
      <c r="BF394" s="7" t="s">
        <v>240</v>
      </c>
      <c r="BG394" s="7" t="s">
        <v>240</v>
      </c>
      <c r="BH394" s="7" t="s">
        <v>240</v>
      </c>
      <c r="BI394" s="7" t="s">
        <v>240</v>
      </c>
      <c r="BJ394" s="7" t="s">
        <v>189</v>
      </c>
      <c r="BK394" s="7" t="s">
        <v>189</v>
      </c>
      <c r="BL394" s="7" t="s">
        <v>189</v>
      </c>
      <c r="BM394" s="7" t="s">
        <v>240</v>
      </c>
      <c r="BN394" s="7" t="s">
        <v>183</v>
      </c>
      <c r="BP394" s="5" t="s">
        <v>181</v>
      </c>
      <c r="BR394" s="7"/>
      <c r="BS394" s="7"/>
      <c r="BT394" s="7" t="s">
        <v>181</v>
      </c>
      <c r="BU394" s="7"/>
      <c r="BV394" s="7" t="s">
        <v>181</v>
      </c>
      <c r="BW394" s="7"/>
      <c r="BY394" s="7"/>
      <c r="BZ394" s="7"/>
      <c r="CA394" s="7"/>
      <c r="CB394" s="7"/>
      <c r="CC394" s="7"/>
      <c r="CD394" s="7"/>
      <c r="CE394" s="7"/>
      <c r="CF394" s="7"/>
      <c r="CG394" s="7"/>
      <c r="CH394" s="7"/>
      <c r="CO394" s="5" t="s">
        <v>1650</v>
      </c>
      <c r="CP394" s="167" t="s">
        <v>1657</v>
      </c>
      <c r="CQ394" s="148" t="s">
        <v>270</v>
      </c>
      <c r="CR394" s="83" t="s">
        <v>1658</v>
      </c>
      <c r="CU394" s="7" t="s">
        <v>1659</v>
      </c>
      <c r="CV394" s="7" t="s">
        <v>1660</v>
      </c>
      <c r="CX394" s="68" t="s">
        <v>181</v>
      </c>
      <c r="CY394" s="88"/>
      <c r="CZ394" s="88"/>
      <c r="DA394" s="88"/>
      <c r="DH394" s="61"/>
      <c r="DI394" s="61"/>
      <c r="DJ394" s="61"/>
      <c r="DK394" s="61"/>
      <c r="DL394" s="61"/>
      <c r="DM394" s="61"/>
      <c r="DN394" s="61" t="s">
        <v>189</v>
      </c>
      <c r="DO394" s="61"/>
      <c r="DP394" s="61"/>
      <c r="DQ394" s="61"/>
      <c r="DR394" s="69" t="s">
        <v>274</v>
      </c>
    </row>
    <row r="395" spans="1:122" ht="12.75" customHeight="1">
      <c r="A395" s="214">
        <v>10245</v>
      </c>
      <c r="B395" s="7" t="s">
        <v>1661</v>
      </c>
      <c r="C395" s="206" t="s">
        <v>181</v>
      </c>
      <c r="D395" s="227">
        <v>4000</v>
      </c>
      <c r="E395" s="206" t="s">
        <v>181</v>
      </c>
      <c r="F395" s="206">
        <v>0</v>
      </c>
      <c r="G395" s="206">
        <v>0</v>
      </c>
      <c r="H395" s="206">
        <v>0</v>
      </c>
      <c r="I395" s="206">
        <v>0</v>
      </c>
      <c r="J395" s="227">
        <v>50000</v>
      </c>
      <c r="K395" s="227">
        <v>35000</v>
      </c>
      <c r="L395" s="227">
        <v>60000</v>
      </c>
      <c r="M395" s="227">
        <v>90000</v>
      </c>
      <c r="N395" s="206">
        <v>0</v>
      </c>
      <c r="O395" s="206" t="s">
        <v>181</v>
      </c>
      <c r="P395" s="206">
        <v>40000</v>
      </c>
      <c r="Q395" s="206" t="s">
        <v>181</v>
      </c>
      <c r="R395" s="227">
        <v>70000</v>
      </c>
      <c r="S395" s="227">
        <v>60000</v>
      </c>
      <c r="T395" s="227">
        <v>30000</v>
      </c>
      <c r="U395" s="207" t="s">
        <v>181</v>
      </c>
      <c r="V395" s="227">
        <v>20000</v>
      </c>
      <c r="W395" s="7" t="s">
        <v>1634</v>
      </c>
      <c r="X395" s="7" t="s">
        <v>1642</v>
      </c>
      <c r="Z395" s="6" t="s">
        <v>639</v>
      </c>
      <c r="AA395" s="7" t="s">
        <v>197</v>
      </c>
      <c r="AB395" s="7" t="s">
        <v>198</v>
      </c>
      <c r="AC395" s="7" t="s">
        <v>499</v>
      </c>
      <c r="AF395" s="78"/>
      <c r="AJ395" s="7" t="s">
        <v>181</v>
      </c>
      <c r="AK395" s="5" t="s">
        <v>181</v>
      </c>
      <c r="AL395" s="7" t="s">
        <v>181</v>
      </c>
      <c r="AN395" s="6" t="s">
        <v>181</v>
      </c>
      <c r="BF395" s="163" t="s">
        <v>1662</v>
      </c>
      <c r="BG395" s="163" t="s">
        <v>1662</v>
      </c>
      <c r="BH395" s="163" t="s">
        <v>1662</v>
      </c>
      <c r="BI395" s="163" t="s">
        <v>1662</v>
      </c>
      <c r="BJ395" s="7" t="s">
        <v>189</v>
      </c>
      <c r="BK395" s="7" t="s">
        <v>189</v>
      </c>
      <c r="BL395" s="7" t="s">
        <v>189</v>
      </c>
      <c r="BM395" s="163" t="s">
        <v>1662</v>
      </c>
      <c r="BN395" s="7" t="s">
        <v>183</v>
      </c>
      <c r="BP395" s="5" t="s">
        <v>181</v>
      </c>
      <c r="BR395" s="7"/>
      <c r="BS395" s="7"/>
      <c r="BT395" s="7"/>
      <c r="BU395" s="7"/>
      <c r="BV395" s="7"/>
      <c r="BW395" s="7"/>
      <c r="BY395" s="7"/>
      <c r="BZ395" s="7"/>
      <c r="CA395" s="7"/>
      <c r="CB395" s="7"/>
      <c r="CC395" s="7"/>
      <c r="CD395" s="7"/>
      <c r="CE395" s="7"/>
      <c r="CF395" s="7"/>
      <c r="CG395" s="7"/>
      <c r="CH395" s="7"/>
      <c r="CO395" s="5" t="s">
        <v>1650</v>
      </c>
      <c r="CP395" s="166" t="s">
        <v>1663</v>
      </c>
      <c r="CQ395" s="148" t="s">
        <v>220</v>
      </c>
      <c r="CR395" s="83" t="s">
        <v>514</v>
      </c>
      <c r="CT395" s="7" t="s">
        <v>1664</v>
      </c>
      <c r="CV395" s="7" t="s">
        <v>1665</v>
      </c>
      <c r="CX395" s="68" t="s">
        <v>181</v>
      </c>
      <c r="CY395" s="88"/>
      <c r="CZ395" s="88"/>
      <c r="DA395" s="88"/>
      <c r="DB395" s="61"/>
      <c r="DC395" s="61"/>
      <c r="DD395" s="61"/>
      <c r="DE395" s="61"/>
      <c r="DH395" s="61"/>
      <c r="DI395" s="61"/>
      <c r="DJ395" s="61"/>
      <c r="DK395" s="61"/>
      <c r="DL395" s="61"/>
      <c r="DM395" s="61"/>
      <c r="DN395" s="61" t="s">
        <v>189</v>
      </c>
      <c r="DO395" s="61"/>
      <c r="DP395" s="61"/>
      <c r="DQ395" s="61"/>
      <c r="DR395" s="69" t="s">
        <v>274</v>
      </c>
    </row>
    <row r="396" spans="1:122">
      <c r="A396" s="214">
        <v>10357</v>
      </c>
      <c r="B396" s="7" t="s">
        <v>1666</v>
      </c>
      <c r="C396" s="206" t="s">
        <v>181</v>
      </c>
      <c r="D396" s="209">
        <v>10</v>
      </c>
      <c r="E396" s="206" t="s">
        <v>181</v>
      </c>
      <c r="F396" s="209">
        <v>5</v>
      </c>
      <c r="G396" s="209">
        <v>9</v>
      </c>
      <c r="H396" s="209">
        <v>0</v>
      </c>
      <c r="I396" s="209">
        <v>0</v>
      </c>
      <c r="J396" s="209">
        <v>9</v>
      </c>
      <c r="K396" s="209">
        <v>0</v>
      </c>
      <c r="L396" s="209">
        <v>0</v>
      </c>
      <c r="M396" s="209">
        <v>0</v>
      </c>
      <c r="N396" s="209">
        <v>0</v>
      </c>
      <c r="O396" s="206" t="s">
        <v>181</v>
      </c>
      <c r="P396" s="209">
        <v>5</v>
      </c>
      <c r="Q396" s="206" t="s">
        <v>181</v>
      </c>
      <c r="R396" s="209">
        <v>5</v>
      </c>
      <c r="S396" s="209">
        <v>0</v>
      </c>
      <c r="T396" s="209">
        <v>0</v>
      </c>
      <c r="U396" s="206" t="s">
        <v>181</v>
      </c>
      <c r="V396" s="209">
        <v>0</v>
      </c>
      <c r="W396" s="7" t="s">
        <v>1634</v>
      </c>
      <c r="X396" s="7" t="s">
        <v>1642</v>
      </c>
      <c r="Y396" s="7" t="s">
        <v>1667</v>
      </c>
      <c r="Z396" s="6" t="s">
        <v>639</v>
      </c>
      <c r="AA396" s="7" t="s">
        <v>197</v>
      </c>
      <c r="AB396" s="7" t="s">
        <v>198</v>
      </c>
      <c r="AC396" s="7" t="s">
        <v>499</v>
      </c>
      <c r="AF396" s="78" t="s">
        <v>319</v>
      </c>
      <c r="AG396" s="60" t="s">
        <v>1668</v>
      </c>
      <c r="AH396" s="111" t="s">
        <v>234</v>
      </c>
      <c r="AJ396" s="7" t="s">
        <v>181</v>
      </c>
      <c r="AK396" s="5" t="s">
        <v>181</v>
      </c>
      <c r="AL396" s="7" t="s">
        <v>181</v>
      </c>
      <c r="AN396" s="6" t="s">
        <v>181</v>
      </c>
      <c r="BF396" s="133" t="s">
        <v>1669</v>
      </c>
      <c r="BG396" s="133" t="s">
        <v>1669</v>
      </c>
      <c r="BH396" s="133" t="s">
        <v>1669</v>
      </c>
      <c r="BI396" s="133" t="s">
        <v>1669</v>
      </c>
      <c r="BJ396" s="7" t="s">
        <v>189</v>
      </c>
      <c r="BK396" s="7" t="s">
        <v>189</v>
      </c>
      <c r="BL396" s="7" t="s">
        <v>189</v>
      </c>
      <c r="BM396" s="133" t="s">
        <v>1669</v>
      </c>
      <c r="BN396" s="7" t="s">
        <v>507</v>
      </c>
      <c r="BO396" s="7" t="s">
        <v>1670</v>
      </c>
      <c r="BP396" s="5" t="s">
        <v>181</v>
      </c>
      <c r="BR396" s="7"/>
      <c r="BS396" s="7"/>
      <c r="BT396" s="7"/>
      <c r="BU396" s="7"/>
      <c r="BV396" s="7"/>
      <c r="BW396" s="7"/>
      <c r="BY396" s="7"/>
      <c r="BZ396" s="7"/>
      <c r="CA396" s="7"/>
      <c r="CB396" s="7"/>
      <c r="CC396" s="7"/>
      <c r="CD396" s="7"/>
      <c r="CE396" s="7"/>
      <c r="CF396" s="7"/>
      <c r="CG396" s="7"/>
      <c r="CH396" s="7"/>
      <c r="CO396" s="5" t="s">
        <v>1650</v>
      </c>
      <c r="CP396" s="167" t="s">
        <v>1671</v>
      </c>
      <c r="CQ396" s="148" t="s">
        <v>220</v>
      </c>
      <c r="CR396" s="83" t="s">
        <v>514</v>
      </c>
      <c r="CT396" s="7" t="s">
        <v>1458</v>
      </c>
      <c r="CV396" s="7" t="s">
        <v>1672</v>
      </c>
      <c r="CX396" s="68" t="s">
        <v>181</v>
      </c>
      <c r="CY396" s="88"/>
      <c r="CZ396" s="88"/>
      <c r="DA396" s="88"/>
      <c r="DH396" s="61"/>
      <c r="DI396" s="61"/>
      <c r="DJ396" s="61"/>
      <c r="DK396" s="61"/>
      <c r="DL396" s="61"/>
      <c r="DM396" s="61"/>
      <c r="DN396" s="61" t="s">
        <v>189</v>
      </c>
      <c r="DO396" s="61"/>
      <c r="DP396" s="61"/>
      <c r="DQ396" s="61"/>
      <c r="DR396" s="69" t="s">
        <v>274</v>
      </c>
    </row>
    <row r="397" spans="1:122">
      <c r="A397" s="214">
        <v>10358</v>
      </c>
      <c r="B397" s="7" t="s">
        <v>1673</v>
      </c>
      <c r="C397" s="206" t="s">
        <v>181</v>
      </c>
      <c r="D397" s="206">
        <v>10</v>
      </c>
      <c r="E397" s="206" t="s">
        <v>181</v>
      </c>
      <c r="F397" s="206">
        <v>5</v>
      </c>
      <c r="G397" s="206">
        <v>0</v>
      </c>
      <c r="H397" s="206">
        <v>0</v>
      </c>
      <c r="I397" s="206">
        <v>0</v>
      </c>
      <c r="J397" s="206">
        <v>0</v>
      </c>
      <c r="K397" s="206">
        <v>0</v>
      </c>
      <c r="L397" s="206">
        <v>0</v>
      </c>
      <c r="M397" s="206">
        <v>0</v>
      </c>
      <c r="N397" s="206">
        <v>0</v>
      </c>
      <c r="O397" s="206" t="s">
        <v>181</v>
      </c>
      <c r="P397" s="206">
        <v>5</v>
      </c>
      <c r="Q397" s="206" t="s">
        <v>181</v>
      </c>
      <c r="R397" s="206">
        <v>5</v>
      </c>
      <c r="S397" s="206">
        <v>0</v>
      </c>
      <c r="T397" s="206">
        <v>0</v>
      </c>
      <c r="U397" s="206" t="s">
        <v>181</v>
      </c>
      <c r="V397" s="206">
        <v>0</v>
      </c>
      <c r="W397" s="7" t="s">
        <v>1634</v>
      </c>
      <c r="X397" s="7" t="s">
        <v>1642</v>
      </c>
      <c r="Y397" s="7" t="s">
        <v>1667</v>
      </c>
      <c r="Z397" s="6" t="s">
        <v>639</v>
      </c>
      <c r="AA397" s="7" t="s">
        <v>197</v>
      </c>
      <c r="AB397" s="7" t="s">
        <v>198</v>
      </c>
      <c r="AC397" s="7" t="s">
        <v>499</v>
      </c>
      <c r="AF397" s="78"/>
      <c r="AJ397" s="7" t="s">
        <v>181</v>
      </c>
      <c r="AK397" s="5" t="s">
        <v>181</v>
      </c>
      <c r="AN397" s="6" t="s">
        <v>181</v>
      </c>
      <c r="BF397" s="133" t="s">
        <v>1669</v>
      </c>
      <c r="BG397" s="133" t="s">
        <v>1669</v>
      </c>
      <c r="BH397" s="133" t="s">
        <v>1669</v>
      </c>
      <c r="BI397" s="133" t="s">
        <v>1669</v>
      </c>
      <c r="BJ397" s="7" t="s">
        <v>189</v>
      </c>
      <c r="BK397" s="7" t="s">
        <v>189</v>
      </c>
      <c r="BL397" s="7" t="s">
        <v>189</v>
      </c>
      <c r="BM397" s="133" t="s">
        <v>1669</v>
      </c>
      <c r="BN397" s="7" t="s">
        <v>507</v>
      </c>
      <c r="BO397" s="7" t="s">
        <v>1674</v>
      </c>
      <c r="BP397" s="5" t="s">
        <v>181</v>
      </c>
      <c r="BR397" s="7"/>
      <c r="BS397" s="7"/>
      <c r="BT397" s="7"/>
      <c r="BU397" s="7"/>
      <c r="BV397" s="7"/>
      <c r="BW397" s="7"/>
      <c r="BY397" s="7"/>
      <c r="BZ397" s="7"/>
      <c r="CA397" s="7"/>
      <c r="CB397" s="7"/>
      <c r="CC397" s="7"/>
      <c r="CD397" s="7"/>
      <c r="CE397" s="7"/>
      <c r="CF397" s="7"/>
      <c r="CG397" s="7"/>
      <c r="CH397" s="7"/>
      <c r="CO397" s="5" t="s">
        <v>1650</v>
      </c>
      <c r="CP397" s="167" t="s">
        <v>1673</v>
      </c>
      <c r="CQ397" s="148" t="s">
        <v>200</v>
      </c>
      <c r="CR397" s="83" t="s">
        <v>204</v>
      </c>
      <c r="CV397" s="7" t="s">
        <v>1675</v>
      </c>
      <c r="CX397" s="68" t="s">
        <v>181</v>
      </c>
      <c r="CY397" s="88"/>
      <c r="CZ397" s="88"/>
      <c r="DA397" s="88"/>
      <c r="DH397" s="61"/>
      <c r="DI397" s="61"/>
      <c r="DJ397" s="61"/>
      <c r="DK397" s="61"/>
      <c r="DL397" s="61"/>
      <c r="DM397" s="61"/>
      <c r="DN397" s="61" t="s">
        <v>189</v>
      </c>
      <c r="DO397" s="61"/>
      <c r="DP397" s="61"/>
      <c r="DQ397" s="61"/>
      <c r="DR397" s="69" t="s">
        <v>274</v>
      </c>
    </row>
    <row r="398" spans="1:122">
      <c r="A398" s="214">
        <v>10359</v>
      </c>
      <c r="B398" s="7" t="s">
        <v>1676</v>
      </c>
      <c r="C398" s="206" t="s">
        <v>181</v>
      </c>
      <c r="D398" s="206">
        <v>0</v>
      </c>
      <c r="E398" s="206" t="s">
        <v>181</v>
      </c>
      <c r="F398" s="206">
        <v>0</v>
      </c>
      <c r="G398" s="206">
        <v>9</v>
      </c>
      <c r="H398" s="206">
        <v>0</v>
      </c>
      <c r="I398" s="206">
        <v>0</v>
      </c>
      <c r="J398" s="206">
        <v>0</v>
      </c>
      <c r="K398" s="206">
        <v>0</v>
      </c>
      <c r="L398" s="206">
        <v>0</v>
      </c>
      <c r="M398" s="206">
        <v>0</v>
      </c>
      <c r="N398" s="206">
        <v>0</v>
      </c>
      <c r="O398" s="206" t="s">
        <v>181</v>
      </c>
      <c r="P398" s="206">
        <v>0</v>
      </c>
      <c r="Q398" s="206" t="s">
        <v>181</v>
      </c>
      <c r="R398" s="206">
        <v>0</v>
      </c>
      <c r="S398" s="206">
        <v>0</v>
      </c>
      <c r="T398" s="206">
        <v>0</v>
      </c>
      <c r="U398" s="206" t="s">
        <v>181</v>
      </c>
      <c r="V398" s="206">
        <v>0</v>
      </c>
      <c r="W398" s="7" t="s">
        <v>1634</v>
      </c>
      <c r="X398" s="7" t="s">
        <v>1642</v>
      </c>
      <c r="Y398" s="7" t="s">
        <v>1667</v>
      </c>
      <c r="Z398" s="6" t="s">
        <v>639</v>
      </c>
      <c r="AA398" s="7" t="s">
        <v>197</v>
      </c>
      <c r="AB398" s="7" t="s">
        <v>198</v>
      </c>
      <c r="AC398" s="7" t="s">
        <v>499</v>
      </c>
      <c r="AF398" s="78"/>
      <c r="AJ398" s="7" t="s">
        <v>181</v>
      </c>
      <c r="AK398" s="5" t="s">
        <v>181</v>
      </c>
      <c r="AN398" s="6" t="s">
        <v>181</v>
      </c>
      <c r="BF398" s="133" t="s">
        <v>1669</v>
      </c>
      <c r="BG398" s="133" t="s">
        <v>1669</v>
      </c>
      <c r="BH398" s="133" t="s">
        <v>1669</v>
      </c>
      <c r="BI398" s="133" t="s">
        <v>1669</v>
      </c>
      <c r="BJ398" s="7" t="s">
        <v>189</v>
      </c>
      <c r="BK398" s="7" t="s">
        <v>189</v>
      </c>
      <c r="BL398" s="7" t="s">
        <v>189</v>
      </c>
      <c r="BM398" s="133" t="s">
        <v>1669</v>
      </c>
      <c r="BN398" s="7" t="s">
        <v>507</v>
      </c>
      <c r="BO398" s="7" t="s">
        <v>1674</v>
      </c>
      <c r="BP398" s="5" t="s">
        <v>181</v>
      </c>
      <c r="BR398" s="7"/>
      <c r="BS398" s="7"/>
      <c r="BT398" s="7"/>
      <c r="BU398" s="7"/>
      <c r="BV398" s="7"/>
      <c r="BW398" s="7"/>
      <c r="BY398" s="7"/>
      <c r="BZ398" s="7"/>
      <c r="CA398" s="7"/>
      <c r="CB398" s="7"/>
      <c r="CC398" s="7"/>
      <c r="CD398" s="7"/>
      <c r="CE398" s="7"/>
      <c r="CF398" s="7"/>
      <c r="CG398" s="7"/>
      <c r="CH398" s="7"/>
      <c r="CO398" s="5" t="s">
        <v>1650</v>
      </c>
      <c r="CP398" s="167" t="s">
        <v>1676</v>
      </c>
      <c r="CQ398" s="148" t="s">
        <v>200</v>
      </c>
      <c r="CR398" s="83" t="s">
        <v>204</v>
      </c>
      <c r="CV398" s="7" t="s">
        <v>1677</v>
      </c>
      <c r="CX398" s="68" t="s">
        <v>181</v>
      </c>
      <c r="CY398" s="88"/>
      <c r="CZ398" s="88"/>
      <c r="DA398" s="88"/>
      <c r="DH398" s="61"/>
      <c r="DI398" s="61"/>
      <c r="DJ398" s="61"/>
      <c r="DK398" s="61"/>
      <c r="DL398" s="61"/>
      <c r="DM398" s="61"/>
      <c r="DN398" s="61" t="s">
        <v>189</v>
      </c>
      <c r="DO398" s="61"/>
      <c r="DP398" s="61"/>
      <c r="DQ398" s="61"/>
      <c r="DR398" s="69" t="s">
        <v>274</v>
      </c>
    </row>
    <row r="399" spans="1:122">
      <c r="A399" s="214">
        <v>10360</v>
      </c>
      <c r="B399" s="7" t="s">
        <v>1678</v>
      </c>
      <c r="C399" s="206" t="s">
        <v>181</v>
      </c>
      <c r="D399" s="206">
        <v>0</v>
      </c>
      <c r="E399" s="206" t="s">
        <v>181</v>
      </c>
      <c r="F399" s="206">
        <v>0</v>
      </c>
      <c r="G399" s="206">
        <v>0</v>
      </c>
      <c r="H399" s="206">
        <v>0</v>
      </c>
      <c r="I399" s="206">
        <v>0</v>
      </c>
      <c r="J399" s="206">
        <v>9</v>
      </c>
      <c r="K399" s="206">
        <v>0</v>
      </c>
      <c r="L399" s="206">
        <v>0</v>
      </c>
      <c r="M399" s="206">
        <v>0</v>
      </c>
      <c r="N399" s="206">
        <v>0</v>
      </c>
      <c r="O399" s="206" t="s">
        <v>181</v>
      </c>
      <c r="P399" s="206">
        <v>0</v>
      </c>
      <c r="Q399" s="206" t="s">
        <v>181</v>
      </c>
      <c r="R399" s="206">
        <v>0</v>
      </c>
      <c r="S399" s="206">
        <v>0</v>
      </c>
      <c r="T399" s="206">
        <v>0</v>
      </c>
      <c r="U399" s="206" t="s">
        <v>181</v>
      </c>
      <c r="V399" s="206">
        <v>0</v>
      </c>
      <c r="W399" s="7" t="s">
        <v>1634</v>
      </c>
      <c r="X399" s="7" t="s">
        <v>1642</v>
      </c>
      <c r="Y399" s="7" t="s">
        <v>1667</v>
      </c>
      <c r="Z399" s="6" t="s">
        <v>639</v>
      </c>
      <c r="AA399" s="7" t="s">
        <v>197</v>
      </c>
      <c r="AB399" s="7" t="s">
        <v>198</v>
      </c>
      <c r="AC399" s="7" t="s">
        <v>499</v>
      </c>
      <c r="AF399" s="78"/>
      <c r="AJ399" s="7" t="s">
        <v>181</v>
      </c>
      <c r="AK399" s="5" t="s">
        <v>181</v>
      </c>
      <c r="AN399" s="6" t="s">
        <v>181</v>
      </c>
      <c r="BF399" s="133" t="s">
        <v>1669</v>
      </c>
      <c r="BG399" s="133" t="s">
        <v>1669</v>
      </c>
      <c r="BH399" s="133" t="s">
        <v>1669</v>
      </c>
      <c r="BJ399" s="7" t="s">
        <v>189</v>
      </c>
      <c r="BK399" s="7" t="s">
        <v>189</v>
      </c>
      <c r="BL399" s="7" t="s">
        <v>189</v>
      </c>
      <c r="BM399" s="133" t="s">
        <v>1669</v>
      </c>
      <c r="BN399" s="7" t="s">
        <v>507</v>
      </c>
      <c r="BO399" s="7" t="s">
        <v>1674</v>
      </c>
      <c r="BP399" s="5" t="s">
        <v>181</v>
      </c>
      <c r="BR399" s="7"/>
      <c r="BS399" s="7"/>
      <c r="BT399" s="7"/>
      <c r="BU399" s="7"/>
      <c r="BV399" s="7"/>
      <c r="BW399" s="7"/>
      <c r="BY399" s="7"/>
      <c r="BZ399" s="7"/>
      <c r="CA399" s="7"/>
      <c r="CB399" s="7"/>
      <c r="CC399" s="7"/>
      <c r="CD399" s="7"/>
      <c r="CE399" s="7"/>
      <c r="CF399" s="7"/>
      <c r="CG399" s="7"/>
      <c r="CH399" s="7"/>
      <c r="CO399" s="5" t="s">
        <v>1650</v>
      </c>
      <c r="CP399" s="167" t="s">
        <v>1678</v>
      </c>
      <c r="CQ399" s="148" t="s">
        <v>200</v>
      </c>
      <c r="CR399" s="83" t="s">
        <v>204</v>
      </c>
      <c r="CV399" s="7" t="s">
        <v>1679</v>
      </c>
      <c r="CX399" s="68" t="s">
        <v>181</v>
      </c>
      <c r="CY399" s="88"/>
      <c r="CZ399" s="88"/>
      <c r="DA399" s="88"/>
      <c r="DH399" s="61"/>
      <c r="DI399" s="61"/>
      <c r="DJ399" s="61"/>
      <c r="DK399" s="61"/>
      <c r="DL399" s="61"/>
      <c r="DM399" s="61"/>
      <c r="DN399" s="61" t="s">
        <v>189</v>
      </c>
      <c r="DO399" s="61"/>
      <c r="DP399" s="61"/>
      <c r="DQ399" s="61"/>
      <c r="DR399" s="69" t="s">
        <v>274</v>
      </c>
    </row>
    <row r="400" spans="1:122">
      <c r="A400" s="214">
        <v>10362</v>
      </c>
      <c r="B400" s="7" t="s">
        <v>1680</v>
      </c>
      <c r="C400" s="206" t="s">
        <v>181</v>
      </c>
      <c r="D400" s="206">
        <v>0</v>
      </c>
      <c r="E400" s="206" t="s">
        <v>181</v>
      </c>
      <c r="F400" s="206">
        <v>0</v>
      </c>
      <c r="G400" s="206">
        <v>0</v>
      </c>
      <c r="H400" s="206">
        <v>0</v>
      </c>
      <c r="I400" s="206">
        <v>0</v>
      </c>
      <c r="J400" s="206">
        <v>0</v>
      </c>
      <c r="K400" s="206">
        <v>0</v>
      </c>
      <c r="L400" s="206">
        <v>0</v>
      </c>
      <c r="M400" s="206">
        <v>0</v>
      </c>
      <c r="N400" s="206">
        <v>0</v>
      </c>
      <c r="O400" s="206" t="s">
        <v>181</v>
      </c>
      <c r="P400" s="206">
        <v>0</v>
      </c>
      <c r="Q400" s="206" t="s">
        <v>181</v>
      </c>
      <c r="R400" s="206">
        <v>0</v>
      </c>
      <c r="S400" s="206">
        <v>0</v>
      </c>
      <c r="T400" s="206">
        <v>0</v>
      </c>
      <c r="U400" s="206" t="s">
        <v>181</v>
      </c>
      <c r="V400" s="206">
        <v>0</v>
      </c>
      <c r="W400" s="7" t="s">
        <v>1634</v>
      </c>
      <c r="X400" s="7" t="s">
        <v>1642</v>
      </c>
      <c r="Y400" s="7" t="s">
        <v>1667</v>
      </c>
      <c r="Z400" s="6" t="s">
        <v>639</v>
      </c>
      <c r="AA400" s="7" t="s">
        <v>197</v>
      </c>
      <c r="AB400" s="7" t="s">
        <v>198</v>
      </c>
      <c r="AC400" s="7" t="s">
        <v>499</v>
      </c>
      <c r="AF400" s="78"/>
      <c r="AJ400" s="7" t="s">
        <v>181</v>
      </c>
      <c r="AK400" s="5" t="s">
        <v>181</v>
      </c>
      <c r="AN400" s="6" t="s">
        <v>181</v>
      </c>
      <c r="BF400" s="133" t="s">
        <v>1669</v>
      </c>
      <c r="BG400" s="133" t="s">
        <v>1669</v>
      </c>
      <c r="BH400" s="133" t="s">
        <v>1669</v>
      </c>
      <c r="BJ400" s="7" t="s">
        <v>189</v>
      </c>
      <c r="BK400" s="7" t="s">
        <v>189</v>
      </c>
      <c r="BL400" s="7" t="s">
        <v>189</v>
      </c>
      <c r="BM400" s="133" t="s">
        <v>1669</v>
      </c>
      <c r="BN400" s="7" t="s">
        <v>507</v>
      </c>
      <c r="BO400" s="7" t="s">
        <v>1674</v>
      </c>
      <c r="BP400" s="5" t="s">
        <v>181</v>
      </c>
      <c r="BR400" s="7"/>
      <c r="BS400" s="7"/>
      <c r="BT400" s="7"/>
      <c r="BU400" s="7"/>
      <c r="BV400" s="7"/>
      <c r="BW400" s="7"/>
      <c r="BY400" s="7"/>
      <c r="BZ400" s="7"/>
      <c r="CA400" s="7"/>
      <c r="CB400" s="7"/>
      <c r="CC400" s="7"/>
      <c r="CD400" s="7"/>
      <c r="CE400" s="7"/>
      <c r="CF400" s="7"/>
      <c r="CG400" s="7"/>
      <c r="CH400" s="7"/>
      <c r="CO400" s="5" t="s">
        <v>1650</v>
      </c>
      <c r="CP400" s="167" t="s">
        <v>1680</v>
      </c>
      <c r="CQ400" s="148" t="s">
        <v>200</v>
      </c>
      <c r="CR400" s="83" t="s">
        <v>204</v>
      </c>
      <c r="CV400" s="7" t="s">
        <v>1681</v>
      </c>
      <c r="CX400" s="68" t="s">
        <v>181</v>
      </c>
      <c r="CY400" s="88"/>
      <c r="CZ400" s="88"/>
      <c r="DA400" s="88"/>
      <c r="DH400" s="61"/>
      <c r="DI400" s="61"/>
      <c r="DJ400" s="61"/>
      <c r="DK400" s="61"/>
      <c r="DL400" s="61"/>
      <c r="DM400" s="61"/>
      <c r="DN400" s="61" t="s">
        <v>189</v>
      </c>
      <c r="DO400" s="61"/>
      <c r="DP400" s="61"/>
      <c r="DQ400" s="61"/>
      <c r="DR400" s="69" t="s">
        <v>274</v>
      </c>
    </row>
    <row r="401" spans="1:122">
      <c r="A401" s="214">
        <v>10536</v>
      </c>
      <c r="B401" s="7" t="s">
        <v>1682</v>
      </c>
      <c r="C401" s="206" t="s">
        <v>181</v>
      </c>
      <c r="D401" s="206">
        <v>0</v>
      </c>
      <c r="E401" s="206" t="s">
        <v>181</v>
      </c>
      <c r="F401" s="206">
        <v>0</v>
      </c>
      <c r="G401" s="206">
        <v>0</v>
      </c>
      <c r="H401" s="206">
        <v>0</v>
      </c>
      <c r="I401" s="206">
        <v>0</v>
      </c>
      <c r="J401" s="206">
        <v>0</v>
      </c>
      <c r="K401" s="206">
        <v>0</v>
      </c>
      <c r="L401" s="206">
        <v>0</v>
      </c>
      <c r="M401" s="206">
        <v>0</v>
      </c>
      <c r="N401" s="206">
        <v>0</v>
      </c>
      <c r="O401" s="206" t="s">
        <v>181</v>
      </c>
      <c r="P401" s="206">
        <v>0</v>
      </c>
      <c r="Q401" s="206" t="s">
        <v>181</v>
      </c>
      <c r="R401" s="206">
        <v>0</v>
      </c>
      <c r="S401" s="206">
        <v>0</v>
      </c>
      <c r="T401" s="206">
        <v>0</v>
      </c>
      <c r="U401" s="206" t="s">
        <v>181</v>
      </c>
      <c r="V401" s="206">
        <v>0</v>
      </c>
      <c r="W401" s="7" t="s">
        <v>1634</v>
      </c>
      <c r="X401" s="7" t="s">
        <v>1642</v>
      </c>
      <c r="Y401" s="7" t="s">
        <v>1667</v>
      </c>
      <c r="Z401" s="6" t="s">
        <v>639</v>
      </c>
      <c r="AA401" s="7" t="s">
        <v>197</v>
      </c>
      <c r="AB401" s="7" t="s">
        <v>198</v>
      </c>
      <c r="AC401" s="7" t="s">
        <v>499</v>
      </c>
      <c r="AF401" s="78"/>
      <c r="AJ401" s="7" t="s">
        <v>181</v>
      </c>
      <c r="AK401" s="5" t="s">
        <v>181</v>
      </c>
      <c r="AN401" s="6" t="s">
        <v>181</v>
      </c>
      <c r="BF401" s="133" t="s">
        <v>1669</v>
      </c>
      <c r="BG401" s="133" t="s">
        <v>1669</v>
      </c>
      <c r="BH401" s="133" t="s">
        <v>1669</v>
      </c>
      <c r="BM401" s="133" t="s">
        <v>1669</v>
      </c>
      <c r="BN401" s="7" t="s">
        <v>507</v>
      </c>
      <c r="BO401" s="7" t="s">
        <v>1674</v>
      </c>
      <c r="BP401" s="5" t="s">
        <v>234</v>
      </c>
      <c r="BR401" s="7"/>
      <c r="BS401" s="7"/>
      <c r="BT401" s="7"/>
      <c r="BU401" s="7"/>
      <c r="BV401" s="7"/>
      <c r="BW401" s="7"/>
      <c r="BY401" s="7"/>
      <c r="BZ401" s="7"/>
      <c r="CA401" s="7"/>
      <c r="CB401" s="7"/>
      <c r="CC401" s="7"/>
      <c r="CD401" s="7"/>
      <c r="CE401" s="7"/>
      <c r="CF401" s="7"/>
      <c r="CG401" s="7"/>
      <c r="CH401" s="7"/>
      <c r="CO401" s="5" t="s">
        <v>1650</v>
      </c>
      <c r="CP401" s="167" t="s">
        <v>1683</v>
      </c>
      <c r="CQ401" s="148" t="s">
        <v>234</v>
      </c>
      <c r="CR401" s="83"/>
      <c r="CX401" s="68"/>
      <c r="CY401" s="88"/>
      <c r="CZ401" s="88"/>
      <c r="DA401" s="88"/>
      <c r="DH401" s="61"/>
      <c r="DI401" s="61"/>
      <c r="DJ401" s="61"/>
      <c r="DK401" s="61"/>
      <c r="DL401" s="61"/>
      <c r="DM401" s="61"/>
      <c r="DN401" s="61"/>
      <c r="DO401" s="61"/>
      <c r="DP401" s="61"/>
      <c r="DQ401" s="61"/>
      <c r="DR401" s="69"/>
    </row>
    <row r="402" spans="1:122">
      <c r="A402" s="214">
        <v>10375</v>
      </c>
      <c r="B402" s="7" t="s">
        <v>1697</v>
      </c>
      <c r="C402" s="206" t="s">
        <v>181</v>
      </c>
      <c r="D402" s="209">
        <v>0</v>
      </c>
      <c r="E402" s="206" t="s">
        <v>181</v>
      </c>
      <c r="F402" s="209">
        <v>0</v>
      </c>
      <c r="G402" s="209">
        <v>0</v>
      </c>
      <c r="H402" s="209">
        <v>0</v>
      </c>
      <c r="I402" s="209">
        <v>0</v>
      </c>
      <c r="J402" s="209">
        <v>0</v>
      </c>
      <c r="K402" s="209">
        <v>0</v>
      </c>
      <c r="L402" s="209">
        <v>0</v>
      </c>
      <c r="M402" s="209">
        <v>0</v>
      </c>
      <c r="N402" s="209">
        <v>0</v>
      </c>
      <c r="O402" s="206" t="s">
        <v>181</v>
      </c>
      <c r="P402" s="209">
        <v>0</v>
      </c>
      <c r="Q402" s="206" t="s">
        <v>181</v>
      </c>
      <c r="R402" s="209">
        <v>0</v>
      </c>
      <c r="S402" s="209">
        <v>0</v>
      </c>
      <c r="T402" s="209">
        <v>0</v>
      </c>
      <c r="U402" s="206" t="s">
        <v>181</v>
      </c>
      <c r="V402" s="209">
        <v>0</v>
      </c>
      <c r="AF402" s="78"/>
      <c r="BF402" s="133"/>
      <c r="BG402" s="133"/>
      <c r="BH402" s="133"/>
      <c r="BM402" s="133"/>
      <c r="BR402" s="7"/>
      <c r="BS402" s="7"/>
      <c r="BT402" s="7"/>
      <c r="BU402" s="7"/>
      <c r="BV402" s="7"/>
      <c r="BW402" s="7"/>
      <c r="BY402" s="7"/>
      <c r="BZ402" s="7"/>
      <c r="CA402" s="7"/>
      <c r="CB402" s="7"/>
      <c r="CC402" s="7"/>
      <c r="CD402" s="7"/>
      <c r="CE402" s="7"/>
      <c r="CF402" s="7"/>
      <c r="CG402" s="7"/>
      <c r="CH402" s="7"/>
      <c r="CP402" s="167"/>
      <c r="CQ402" s="148"/>
      <c r="CR402" s="83"/>
      <c r="CX402" s="68"/>
      <c r="CY402" s="88"/>
      <c r="CZ402" s="88"/>
      <c r="DA402" s="88"/>
      <c r="DH402" s="61"/>
      <c r="DI402" s="61"/>
      <c r="DJ402" s="61"/>
      <c r="DK402" s="61"/>
      <c r="DL402" s="61"/>
      <c r="DM402" s="61"/>
      <c r="DN402" s="61"/>
      <c r="DO402" s="61"/>
      <c r="DP402" s="61"/>
      <c r="DQ402" s="61"/>
      <c r="DR402" s="69"/>
    </row>
    <row r="403" spans="1:122">
      <c r="A403" s="214">
        <v>10462</v>
      </c>
      <c r="B403" s="7" t="s">
        <v>1703</v>
      </c>
      <c r="C403" s="206" t="s">
        <v>181</v>
      </c>
      <c r="D403" s="206">
        <v>0</v>
      </c>
      <c r="E403" s="206" t="s">
        <v>181</v>
      </c>
      <c r="F403" s="206">
        <v>0</v>
      </c>
      <c r="G403" s="206">
        <v>0</v>
      </c>
      <c r="H403" s="206">
        <v>0</v>
      </c>
      <c r="I403" s="206">
        <v>0</v>
      </c>
      <c r="J403" s="206">
        <v>0</v>
      </c>
      <c r="K403" s="206">
        <v>0</v>
      </c>
      <c r="L403" s="206">
        <v>0</v>
      </c>
      <c r="M403" s="206">
        <v>0</v>
      </c>
      <c r="N403" s="206">
        <v>0</v>
      </c>
      <c r="O403" s="206" t="s">
        <v>181</v>
      </c>
      <c r="P403" s="206">
        <v>0</v>
      </c>
      <c r="Q403" s="206" t="s">
        <v>181</v>
      </c>
      <c r="R403" s="206">
        <v>0</v>
      </c>
      <c r="S403" s="206">
        <v>0</v>
      </c>
      <c r="T403" s="206">
        <v>0</v>
      </c>
      <c r="U403" s="206" t="s">
        <v>181</v>
      </c>
      <c r="V403" s="206">
        <v>0</v>
      </c>
      <c r="AF403" s="78"/>
      <c r="BF403" s="133"/>
      <c r="BG403" s="133"/>
      <c r="BH403" s="133"/>
      <c r="BM403" s="133"/>
      <c r="BR403" s="7"/>
      <c r="BS403" s="7"/>
      <c r="BT403" s="7"/>
      <c r="BU403" s="7"/>
      <c r="BV403" s="7"/>
      <c r="BW403" s="7"/>
      <c r="BY403" s="7"/>
      <c r="BZ403" s="7"/>
      <c r="CA403" s="7"/>
      <c r="CB403" s="7"/>
      <c r="CC403" s="7"/>
      <c r="CD403" s="7"/>
      <c r="CE403" s="7"/>
      <c r="CF403" s="7"/>
      <c r="CG403" s="7"/>
      <c r="CH403" s="7"/>
      <c r="CP403" s="167"/>
      <c r="CQ403" s="148"/>
      <c r="CR403" s="83"/>
      <c r="CX403" s="68"/>
      <c r="CY403" s="88"/>
      <c r="CZ403" s="88"/>
      <c r="DA403" s="88"/>
      <c r="DH403" s="61"/>
      <c r="DI403" s="61"/>
      <c r="DJ403" s="61"/>
      <c r="DK403" s="61"/>
      <c r="DL403" s="61"/>
      <c r="DM403" s="61"/>
      <c r="DN403" s="61"/>
      <c r="DO403" s="61"/>
      <c r="DP403" s="61"/>
      <c r="DQ403" s="61"/>
      <c r="DR403" s="69"/>
    </row>
    <row r="404" spans="1:122">
      <c r="A404" s="214">
        <v>10463</v>
      </c>
      <c r="B404" s="7" t="s">
        <v>1676</v>
      </c>
      <c r="C404" s="206" t="s">
        <v>181</v>
      </c>
      <c r="D404" s="206">
        <v>0</v>
      </c>
      <c r="E404" s="206" t="s">
        <v>181</v>
      </c>
      <c r="F404" s="206">
        <v>0</v>
      </c>
      <c r="G404" s="206">
        <v>0</v>
      </c>
      <c r="H404" s="206">
        <v>0</v>
      </c>
      <c r="I404" s="206">
        <v>0</v>
      </c>
      <c r="J404" s="206">
        <v>0</v>
      </c>
      <c r="K404" s="206">
        <v>0</v>
      </c>
      <c r="L404" s="206">
        <v>0</v>
      </c>
      <c r="M404" s="206">
        <v>0</v>
      </c>
      <c r="N404" s="206">
        <v>0</v>
      </c>
      <c r="O404" s="206" t="s">
        <v>181</v>
      </c>
      <c r="P404" s="206">
        <v>0</v>
      </c>
      <c r="Q404" s="206" t="s">
        <v>181</v>
      </c>
      <c r="R404" s="206">
        <v>0</v>
      </c>
      <c r="S404" s="206">
        <v>0</v>
      </c>
      <c r="T404" s="206">
        <v>0</v>
      </c>
      <c r="U404" s="206" t="s">
        <v>181</v>
      </c>
      <c r="V404" s="206">
        <v>0</v>
      </c>
      <c r="AF404" s="78"/>
      <c r="BF404" s="133"/>
      <c r="BG404" s="133"/>
      <c r="BH404" s="133"/>
      <c r="BM404" s="133"/>
      <c r="BR404" s="7"/>
      <c r="BS404" s="7"/>
      <c r="BT404" s="7"/>
      <c r="BU404" s="7"/>
      <c r="BV404" s="7"/>
      <c r="BW404" s="7"/>
      <c r="BY404" s="7"/>
      <c r="BZ404" s="7"/>
      <c r="CA404" s="7"/>
      <c r="CB404" s="7"/>
      <c r="CC404" s="7"/>
      <c r="CD404" s="7"/>
      <c r="CE404" s="7"/>
      <c r="CF404" s="7"/>
      <c r="CG404" s="7"/>
      <c r="CH404" s="7"/>
      <c r="CP404" s="167"/>
      <c r="CQ404" s="148"/>
      <c r="CR404" s="83"/>
      <c r="CX404" s="68"/>
      <c r="CY404" s="88"/>
      <c r="CZ404" s="88"/>
      <c r="DA404" s="88"/>
      <c r="DH404" s="61"/>
      <c r="DI404" s="61"/>
      <c r="DJ404" s="61"/>
      <c r="DK404" s="61"/>
      <c r="DL404" s="61"/>
      <c r="DM404" s="61"/>
      <c r="DN404" s="61"/>
      <c r="DO404" s="61"/>
      <c r="DP404" s="61"/>
      <c r="DQ404" s="61"/>
      <c r="DR404" s="69"/>
    </row>
    <row r="405" spans="1:122">
      <c r="A405" s="214">
        <v>10464</v>
      </c>
      <c r="B405" s="7" t="s">
        <v>1678</v>
      </c>
      <c r="C405" s="206" t="s">
        <v>181</v>
      </c>
      <c r="D405" s="206">
        <v>0</v>
      </c>
      <c r="E405" s="206" t="s">
        <v>181</v>
      </c>
      <c r="F405" s="206">
        <v>0</v>
      </c>
      <c r="G405" s="206">
        <v>0</v>
      </c>
      <c r="H405" s="206">
        <v>0</v>
      </c>
      <c r="I405" s="206">
        <v>0</v>
      </c>
      <c r="J405" s="206">
        <v>0</v>
      </c>
      <c r="K405" s="206">
        <v>0</v>
      </c>
      <c r="L405" s="206">
        <v>0</v>
      </c>
      <c r="M405" s="206">
        <v>0</v>
      </c>
      <c r="N405" s="206">
        <v>0</v>
      </c>
      <c r="O405" s="206" t="s">
        <v>181</v>
      </c>
      <c r="P405" s="206">
        <v>0</v>
      </c>
      <c r="Q405" s="206" t="s">
        <v>181</v>
      </c>
      <c r="R405" s="206">
        <v>0</v>
      </c>
      <c r="S405" s="206">
        <v>0</v>
      </c>
      <c r="T405" s="206">
        <v>0</v>
      </c>
      <c r="U405" s="206" t="s">
        <v>181</v>
      </c>
      <c r="V405" s="206">
        <v>0</v>
      </c>
      <c r="AF405" s="78"/>
      <c r="BF405" s="133"/>
      <c r="BG405" s="133"/>
      <c r="BH405" s="133"/>
      <c r="BM405" s="133"/>
      <c r="BR405" s="7"/>
      <c r="BS405" s="7"/>
      <c r="BT405" s="7"/>
      <c r="BU405" s="7"/>
      <c r="BV405" s="7"/>
      <c r="BW405" s="7"/>
      <c r="BY405" s="7"/>
      <c r="BZ405" s="7"/>
      <c r="CA405" s="7"/>
      <c r="CB405" s="7"/>
      <c r="CC405" s="7"/>
      <c r="CD405" s="7"/>
      <c r="CE405" s="7"/>
      <c r="CF405" s="7"/>
      <c r="CG405" s="7"/>
      <c r="CH405" s="7"/>
      <c r="CP405" s="167"/>
      <c r="CQ405" s="148"/>
      <c r="CR405" s="83"/>
      <c r="CX405" s="68"/>
      <c r="CY405" s="88"/>
      <c r="CZ405" s="88"/>
      <c r="DA405" s="88"/>
      <c r="DH405" s="61"/>
      <c r="DI405" s="61"/>
      <c r="DJ405" s="61"/>
      <c r="DK405" s="61"/>
      <c r="DL405" s="61"/>
      <c r="DM405" s="61"/>
      <c r="DN405" s="61"/>
      <c r="DO405" s="61"/>
      <c r="DP405" s="61"/>
      <c r="DQ405" s="61"/>
      <c r="DR405" s="69"/>
    </row>
    <row r="406" spans="1:122">
      <c r="A406" s="214">
        <v>10465</v>
      </c>
      <c r="B406" s="7" t="s">
        <v>1704</v>
      </c>
      <c r="C406" s="206" t="s">
        <v>181</v>
      </c>
      <c r="D406" s="206">
        <v>0</v>
      </c>
      <c r="E406" s="206" t="s">
        <v>181</v>
      </c>
      <c r="F406" s="206">
        <v>0</v>
      </c>
      <c r="G406" s="206">
        <v>0</v>
      </c>
      <c r="H406" s="206">
        <v>0</v>
      </c>
      <c r="I406" s="206">
        <v>0</v>
      </c>
      <c r="J406" s="206">
        <v>0</v>
      </c>
      <c r="K406" s="206">
        <v>0</v>
      </c>
      <c r="L406" s="206">
        <v>0</v>
      </c>
      <c r="M406" s="206">
        <v>0</v>
      </c>
      <c r="N406" s="206">
        <v>0</v>
      </c>
      <c r="O406" s="206" t="s">
        <v>181</v>
      </c>
      <c r="P406" s="206">
        <v>0</v>
      </c>
      <c r="Q406" s="206" t="s">
        <v>181</v>
      </c>
      <c r="R406" s="206">
        <v>0</v>
      </c>
      <c r="S406" s="206">
        <v>0</v>
      </c>
      <c r="T406" s="206">
        <v>0</v>
      </c>
      <c r="U406" s="206" t="s">
        <v>181</v>
      </c>
      <c r="V406" s="206">
        <v>0</v>
      </c>
      <c r="AF406" s="78"/>
      <c r="BF406" s="133"/>
      <c r="BG406" s="133"/>
      <c r="BH406" s="133"/>
      <c r="BM406" s="133"/>
      <c r="BR406" s="7"/>
      <c r="BS406" s="7"/>
      <c r="BT406" s="7"/>
      <c r="BU406" s="7"/>
      <c r="BV406" s="7"/>
      <c r="BW406" s="7"/>
      <c r="BY406" s="7"/>
      <c r="BZ406" s="7"/>
      <c r="CA406" s="7"/>
      <c r="CB406" s="7"/>
      <c r="CC406" s="7"/>
      <c r="CD406" s="7"/>
      <c r="CE406" s="7"/>
      <c r="CF406" s="7"/>
      <c r="CG406" s="7"/>
      <c r="CH406" s="7"/>
      <c r="CP406" s="167"/>
      <c r="CQ406" s="148"/>
      <c r="CR406" s="83"/>
      <c r="CX406" s="68"/>
      <c r="CY406" s="88"/>
      <c r="CZ406" s="88"/>
      <c r="DA406" s="88"/>
      <c r="DH406" s="61"/>
      <c r="DI406" s="61"/>
      <c r="DJ406" s="61"/>
      <c r="DK406" s="61"/>
      <c r="DL406" s="61"/>
      <c r="DM406" s="61"/>
      <c r="DN406" s="61"/>
      <c r="DO406" s="61"/>
      <c r="DP406" s="61"/>
      <c r="DQ406" s="61"/>
      <c r="DR406" s="69"/>
    </row>
    <row r="407" spans="1:122">
      <c r="A407" s="214">
        <v>10466</v>
      </c>
      <c r="B407" s="7" t="s">
        <v>1680</v>
      </c>
      <c r="C407" s="206" t="s">
        <v>181</v>
      </c>
      <c r="D407" s="206">
        <v>0</v>
      </c>
      <c r="E407" s="206" t="s">
        <v>181</v>
      </c>
      <c r="F407" s="206">
        <v>0</v>
      </c>
      <c r="G407" s="206">
        <v>0</v>
      </c>
      <c r="H407" s="206">
        <v>0</v>
      </c>
      <c r="I407" s="206">
        <v>0</v>
      </c>
      <c r="J407" s="206">
        <v>0</v>
      </c>
      <c r="K407" s="206">
        <v>0</v>
      </c>
      <c r="L407" s="206">
        <v>0</v>
      </c>
      <c r="M407" s="206">
        <v>0</v>
      </c>
      <c r="N407" s="206">
        <v>0</v>
      </c>
      <c r="O407" s="206" t="s">
        <v>181</v>
      </c>
      <c r="P407" s="206">
        <v>0</v>
      </c>
      <c r="Q407" s="206" t="s">
        <v>181</v>
      </c>
      <c r="R407" s="206">
        <v>0</v>
      </c>
      <c r="S407" s="206">
        <v>0</v>
      </c>
      <c r="T407" s="206">
        <v>0</v>
      </c>
      <c r="U407" s="206" t="s">
        <v>181</v>
      </c>
      <c r="V407" s="206">
        <v>0</v>
      </c>
      <c r="AF407" s="78"/>
      <c r="BF407" s="133"/>
      <c r="BG407" s="133"/>
      <c r="BH407" s="133"/>
      <c r="BM407" s="133"/>
      <c r="BR407" s="7"/>
      <c r="BS407" s="7"/>
      <c r="BT407" s="7"/>
      <c r="BU407" s="7"/>
      <c r="BV407" s="7"/>
      <c r="BW407" s="7"/>
      <c r="BY407" s="7"/>
      <c r="BZ407" s="7"/>
      <c r="CA407" s="7"/>
      <c r="CB407" s="7"/>
      <c r="CC407" s="7"/>
      <c r="CD407" s="7"/>
      <c r="CE407" s="7"/>
      <c r="CF407" s="7"/>
      <c r="CG407" s="7"/>
      <c r="CH407" s="7"/>
      <c r="CP407" s="167"/>
      <c r="CQ407" s="148"/>
      <c r="CR407" s="83"/>
      <c r="CX407" s="68"/>
      <c r="CY407" s="88"/>
      <c r="CZ407" s="88"/>
      <c r="DA407" s="88"/>
      <c r="DH407" s="61"/>
      <c r="DI407" s="61"/>
      <c r="DJ407" s="61"/>
      <c r="DK407" s="61"/>
      <c r="DL407" s="61"/>
      <c r="DM407" s="61"/>
      <c r="DN407" s="61"/>
      <c r="DO407" s="61"/>
      <c r="DP407" s="61"/>
      <c r="DQ407" s="61"/>
      <c r="DR407" s="69"/>
    </row>
    <row r="408" spans="1:122">
      <c r="A408" s="214">
        <v>10468</v>
      </c>
      <c r="B408" s="7" t="s">
        <v>1705</v>
      </c>
      <c r="C408" s="206" t="s">
        <v>181</v>
      </c>
      <c r="D408" s="206">
        <v>0</v>
      </c>
      <c r="E408" s="206" t="s">
        <v>181</v>
      </c>
      <c r="F408" s="206">
        <v>0</v>
      </c>
      <c r="G408" s="206">
        <v>0</v>
      </c>
      <c r="H408" s="206">
        <v>0</v>
      </c>
      <c r="I408" s="206">
        <v>0</v>
      </c>
      <c r="J408" s="206">
        <v>0</v>
      </c>
      <c r="K408" s="206">
        <v>0</v>
      </c>
      <c r="L408" s="206">
        <v>0</v>
      </c>
      <c r="M408" s="206">
        <v>0</v>
      </c>
      <c r="N408" s="206">
        <v>0</v>
      </c>
      <c r="O408" s="206" t="s">
        <v>181</v>
      </c>
      <c r="P408" s="206">
        <v>0</v>
      </c>
      <c r="Q408" s="206" t="s">
        <v>181</v>
      </c>
      <c r="R408" s="206">
        <v>0</v>
      </c>
      <c r="S408" s="206">
        <v>0</v>
      </c>
      <c r="T408" s="206">
        <v>0</v>
      </c>
      <c r="U408" s="206" t="s">
        <v>181</v>
      </c>
      <c r="V408" s="206">
        <v>0</v>
      </c>
      <c r="AF408" s="78"/>
      <c r="BF408" s="133"/>
      <c r="BG408" s="133"/>
      <c r="BH408" s="133"/>
      <c r="BM408" s="133"/>
      <c r="BR408" s="7"/>
      <c r="BS408" s="7"/>
      <c r="BT408" s="7"/>
      <c r="BU408" s="7"/>
      <c r="BV408" s="7"/>
      <c r="BW408" s="7"/>
      <c r="BY408" s="7"/>
      <c r="BZ408" s="7"/>
      <c r="CA408" s="7"/>
      <c r="CB408" s="7"/>
      <c r="CC408" s="7"/>
      <c r="CD408" s="7"/>
      <c r="CE408" s="7"/>
      <c r="CF408" s="7"/>
      <c r="CG408" s="7"/>
      <c r="CH408" s="7"/>
      <c r="CP408" s="167"/>
      <c r="CQ408" s="148"/>
      <c r="CR408" s="83"/>
      <c r="CX408" s="68"/>
      <c r="CY408" s="88"/>
      <c r="CZ408" s="88"/>
      <c r="DA408" s="88"/>
      <c r="DH408" s="61"/>
      <c r="DI408" s="61"/>
      <c r="DJ408" s="61"/>
      <c r="DK408" s="61"/>
      <c r="DL408" s="61"/>
      <c r="DM408" s="61"/>
      <c r="DN408" s="61"/>
      <c r="DO408" s="61"/>
      <c r="DP408" s="61"/>
      <c r="DQ408" s="61"/>
      <c r="DR408" s="69"/>
    </row>
    <row r="409" spans="1:122">
      <c r="A409" s="214">
        <v>10469</v>
      </c>
      <c r="B409" s="7" t="s">
        <v>1706</v>
      </c>
      <c r="C409" s="206" t="s">
        <v>181</v>
      </c>
      <c r="D409" s="206">
        <v>0</v>
      </c>
      <c r="E409" s="206" t="s">
        <v>181</v>
      </c>
      <c r="F409" s="206">
        <v>0</v>
      </c>
      <c r="G409" s="206">
        <v>0</v>
      </c>
      <c r="H409" s="206">
        <v>0</v>
      </c>
      <c r="I409" s="206">
        <v>0</v>
      </c>
      <c r="J409" s="206">
        <v>0</v>
      </c>
      <c r="K409" s="206">
        <v>0</v>
      </c>
      <c r="L409" s="206">
        <v>0</v>
      </c>
      <c r="M409" s="206">
        <v>0</v>
      </c>
      <c r="N409" s="206">
        <v>0</v>
      </c>
      <c r="O409" s="206" t="s">
        <v>181</v>
      </c>
      <c r="P409" s="206">
        <v>0</v>
      </c>
      <c r="Q409" s="206" t="s">
        <v>181</v>
      </c>
      <c r="R409" s="206">
        <v>0</v>
      </c>
      <c r="S409" s="206">
        <v>0</v>
      </c>
      <c r="T409" s="206">
        <v>0</v>
      </c>
      <c r="U409" s="206" t="s">
        <v>181</v>
      </c>
      <c r="V409" s="206">
        <v>0</v>
      </c>
      <c r="AF409" s="78"/>
      <c r="BF409" s="133"/>
      <c r="BG409" s="133"/>
      <c r="BH409" s="133"/>
      <c r="BM409" s="133"/>
      <c r="BR409" s="7"/>
      <c r="BS409" s="7"/>
      <c r="BT409" s="7"/>
      <c r="BU409" s="7"/>
      <c r="BV409" s="7"/>
      <c r="BW409" s="7"/>
      <c r="BY409" s="7"/>
      <c r="BZ409" s="7"/>
      <c r="CA409" s="7"/>
      <c r="CB409" s="7"/>
      <c r="CC409" s="7"/>
      <c r="CD409" s="7"/>
      <c r="CE409" s="7"/>
      <c r="CF409" s="7"/>
      <c r="CG409" s="7"/>
      <c r="CH409" s="7"/>
      <c r="CP409" s="167"/>
      <c r="CQ409" s="148"/>
      <c r="CR409" s="83"/>
      <c r="CX409" s="68"/>
      <c r="CY409" s="88"/>
      <c r="CZ409" s="88"/>
      <c r="DA409" s="88"/>
      <c r="DH409" s="61"/>
      <c r="DI409" s="61"/>
      <c r="DJ409" s="61"/>
      <c r="DK409" s="61"/>
      <c r="DL409" s="61"/>
      <c r="DM409" s="61"/>
      <c r="DN409" s="61"/>
      <c r="DO409" s="61"/>
      <c r="DP409" s="61"/>
      <c r="DQ409" s="61"/>
      <c r="DR409" s="69"/>
    </row>
    <row r="410" spans="1:122">
      <c r="A410" s="215">
        <v>10240</v>
      </c>
      <c r="B410" s="7" t="s">
        <v>1641</v>
      </c>
      <c r="C410" s="210"/>
      <c r="D410" s="210"/>
      <c r="E410" s="210"/>
      <c r="F410" s="210" t="s">
        <v>3366</v>
      </c>
      <c r="G410" s="210"/>
      <c r="H410" s="210"/>
      <c r="I410" s="210"/>
      <c r="J410" s="210"/>
      <c r="K410" s="210"/>
      <c r="L410" s="210"/>
      <c r="M410" s="210"/>
      <c r="N410" s="210"/>
      <c r="O410" s="210"/>
      <c r="P410" s="210" t="s">
        <v>3366</v>
      </c>
      <c r="Q410" s="210"/>
      <c r="R410" s="210"/>
      <c r="S410" s="210"/>
      <c r="T410" s="210"/>
      <c r="U410" s="210"/>
      <c r="V410" s="210"/>
      <c r="AF410" s="78"/>
      <c r="BF410" s="133"/>
      <c r="BG410" s="133"/>
      <c r="BH410" s="133"/>
      <c r="BM410" s="133"/>
      <c r="BR410" s="7"/>
      <c r="BS410" s="7"/>
      <c r="BT410" s="7"/>
      <c r="BU410" s="7"/>
      <c r="BV410" s="7"/>
      <c r="BW410" s="7"/>
      <c r="BY410" s="7"/>
      <c r="BZ410" s="7"/>
      <c r="CA410" s="7"/>
      <c r="CB410" s="7"/>
      <c r="CC410" s="7"/>
      <c r="CD410" s="7"/>
      <c r="CE410" s="7"/>
      <c r="CF410" s="7"/>
      <c r="CG410" s="7"/>
      <c r="CH410" s="7"/>
      <c r="CP410" s="167"/>
      <c r="CQ410" s="148"/>
      <c r="CR410" s="83"/>
      <c r="CX410" s="68"/>
      <c r="CY410" s="88"/>
      <c r="CZ410" s="88"/>
      <c r="DA410" s="88"/>
      <c r="DH410" s="61"/>
      <c r="DI410" s="61"/>
      <c r="DJ410" s="61"/>
      <c r="DK410" s="61"/>
      <c r="DL410" s="61"/>
      <c r="DM410" s="61"/>
      <c r="DN410" s="61"/>
      <c r="DO410" s="61"/>
      <c r="DP410" s="61"/>
      <c r="DQ410" s="61"/>
      <c r="DR410" s="69"/>
    </row>
    <row r="411" spans="1:122">
      <c r="A411" s="215">
        <v>10241</v>
      </c>
      <c r="B411" s="7" t="s">
        <v>1649</v>
      </c>
      <c r="C411" s="241"/>
      <c r="D411" s="210"/>
      <c r="E411" s="210"/>
      <c r="F411" s="211">
        <v>45763</v>
      </c>
      <c r="G411" s="211"/>
      <c r="H411" s="211"/>
      <c r="I411" s="211"/>
      <c r="J411" s="211"/>
      <c r="K411" s="211"/>
      <c r="L411" s="211"/>
      <c r="M411" s="211"/>
      <c r="N411" s="211"/>
      <c r="O411" s="241"/>
      <c r="P411" s="211">
        <v>45763</v>
      </c>
      <c r="Q411" s="241"/>
      <c r="R411" s="211"/>
      <c r="S411" s="211"/>
      <c r="T411" s="211"/>
      <c r="U411" s="211"/>
      <c r="V411" s="211"/>
      <c r="AF411" s="78"/>
      <c r="BF411" s="133"/>
      <c r="BG411" s="133"/>
      <c r="BH411" s="133"/>
      <c r="BM411" s="133"/>
      <c r="BR411" s="7"/>
      <c r="BS411" s="7"/>
      <c r="BT411" s="7"/>
      <c r="BU411" s="7"/>
      <c r="BV411" s="7"/>
      <c r="BW411" s="7"/>
      <c r="BY411" s="7"/>
      <c r="BZ411" s="7"/>
      <c r="CA411" s="7"/>
      <c r="CB411" s="7"/>
      <c r="CC411" s="7"/>
      <c r="CD411" s="7"/>
      <c r="CE411" s="7"/>
      <c r="CF411" s="7"/>
      <c r="CG411" s="7"/>
      <c r="CH411" s="7"/>
      <c r="CP411" s="167"/>
      <c r="CQ411" s="148"/>
      <c r="CR411" s="83"/>
      <c r="CX411" s="68"/>
      <c r="CY411" s="88"/>
      <c r="CZ411" s="88"/>
      <c r="DA411" s="88"/>
      <c r="DH411" s="61"/>
      <c r="DI411" s="61"/>
      <c r="DJ411" s="61"/>
      <c r="DK411" s="61"/>
      <c r="DL411" s="61"/>
      <c r="DM411" s="61"/>
      <c r="DN411" s="61"/>
      <c r="DO411" s="61"/>
      <c r="DP411" s="61"/>
      <c r="DQ411" s="61"/>
      <c r="DR411" s="69"/>
    </row>
    <row r="412" spans="1:122">
      <c r="A412" s="215">
        <v>10242</v>
      </c>
      <c r="B412" s="7" t="s">
        <v>1653</v>
      </c>
      <c r="C412" s="241"/>
      <c r="D412" s="210"/>
      <c r="E412" s="210"/>
      <c r="F412" s="211">
        <v>45777</v>
      </c>
      <c r="G412" s="211"/>
      <c r="H412" s="211"/>
      <c r="I412" s="211"/>
      <c r="J412" s="211"/>
      <c r="K412" s="211"/>
      <c r="L412" s="211"/>
      <c r="M412" s="211"/>
      <c r="N412" s="211"/>
      <c r="O412" s="241"/>
      <c r="P412" s="211">
        <v>45777</v>
      </c>
      <c r="Q412" s="241"/>
      <c r="R412" s="211"/>
      <c r="S412" s="211"/>
      <c r="T412" s="211"/>
      <c r="U412" s="211"/>
      <c r="V412" s="211"/>
      <c r="AF412" s="78"/>
      <c r="BF412" s="133"/>
      <c r="BG412" s="133"/>
      <c r="BH412" s="133"/>
      <c r="BM412" s="133"/>
      <c r="BR412" s="7"/>
      <c r="BS412" s="7"/>
      <c r="BT412" s="7"/>
      <c r="BU412" s="7"/>
      <c r="BV412" s="7"/>
      <c r="BW412" s="7"/>
      <c r="BY412" s="7"/>
      <c r="BZ412" s="7"/>
      <c r="CA412" s="7"/>
      <c r="CB412" s="7"/>
      <c r="CC412" s="7"/>
      <c r="CD412" s="7"/>
      <c r="CE412" s="7"/>
      <c r="CF412" s="7"/>
      <c r="CG412" s="7"/>
      <c r="CH412" s="7"/>
      <c r="CP412" s="167"/>
      <c r="CQ412" s="148"/>
      <c r="CR412" s="83"/>
      <c r="CX412" s="68"/>
      <c r="CY412" s="88"/>
      <c r="CZ412" s="88"/>
      <c r="DA412" s="88"/>
      <c r="DH412" s="61"/>
      <c r="DI412" s="61"/>
      <c r="DJ412" s="61"/>
      <c r="DK412" s="61"/>
      <c r="DL412" s="61"/>
      <c r="DM412" s="61"/>
      <c r="DN412" s="61"/>
      <c r="DO412" s="61"/>
      <c r="DP412" s="61"/>
      <c r="DQ412" s="61"/>
      <c r="DR412" s="69"/>
    </row>
    <row r="413" spans="1:122">
      <c r="A413" s="215">
        <v>10356</v>
      </c>
      <c r="B413" s="82" t="s">
        <v>1656</v>
      </c>
      <c r="C413" s="241" t="s">
        <v>3815</v>
      </c>
      <c r="D413" s="216"/>
      <c r="E413" s="216"/>
      <c r="F413" s="213">
        <v>10</v>
      </c>
      <c r="G413" s="216"/>
      <c r="H413" s="216"/>
      <c r="I413" s="216"/>
      <c r="J413" s="216"/>
      <c r="K413" s="216"/>
      <c r="L413" s="216"/>
      <c r="M413" s="216"/>
      <c r="N413" s="216"/>
      <c r="O413" s="241" t="s">
        <v>3815</v>
      </c>
      <c r="P413" s="213">
        <v>0</v>
      </c>
      <c r="Q413" s="241"/>
      <c r="R413" s="216"/>
      <c r="S413" s="216"/>
      <c r="T413" s="216"/>
      <c r="U413" s="216"/>
      <c r="V413" s="216"/>
      <c r="AF413" s="78"/>
      <c r="BF413" s="133"/>
      <c r="BG413" s="133"/>
      <c r="BH413" s="133"/>
      <c r="BM413" s="133"/>
      <c r="BR413" s="7"/>
      <c r="BS413" s="7"/>
      <c r="BT413" s="7"/>
      <c r="BU413" s="7"/>
      <c r="BV413" s="7"/>
      <c r="BW413" s="7"/>
      <c r="BY413" s="7"/>
      <c r="BZ413" s="7"/>
      <c r="CA413" s="7"/>
      <c r="CB413" s="7"/>
      <c r="CC413" s="7"/>
      <c r="CD413" s="7"/>
      <c r="CE413" s="7"/>
      <c r="CF413" s="7"/>
      <c r="CG413" s="7"/>
      <c r="CH413" s="7"/>
      <c r="CP413" s="167"/>
      <c r="CQ413" s="148"/>
      <c r="CR413" s="83"/>
      <c r="CX413" s="68"/>
      <c r="CY413" s="88"/>
      <c r="CZ413" s="88"/>
      <c r="DA413" s="88"/>
      <c r="DH413" s="61"/>
      <c r="DI413" s="61"/>
      <c r="DJ413" s="61"/>
      <c r="DK413" s="61"/>
      <c r="DL413" s="61"/>
      <c r="DM413" s="61"/>
      <c r="DN413" s="61"/>
      <c r="DO413" s="61"/>
      <c r="DP413" s="61"/>
      <c r="DQ413" s="61"/>
      <c r="DR413" s="69"/>
    </row>
    <row r="414" spans="1:122">
      <c r="A414" s="215">
        <v>10245</v>
      </c>
      <c r="B414" s="7" t="s">
        <v>1661</v>
      </c>
      <c r="C414" s="241" t="s">
        <v>3815</v>
      </c>
      <c r="D414" s="210"/>
      <c r="E414" s="210"/>
      <c r="F414" s="232">
        <v>40000</v>
      </c>
      <c r="G414" s="210"/>
      <c r="H414" s="210"/>
      <c r="I414" s="210"/>
      <c r="J414" s="210"/>
      <c r="K414" s="210"/>
      <c r="L414" s="210"/>
      <c r="M414" s="210"/>
      <c r="N414" s="210"/>
      <c r="O414" s="241" t="s">
        <v>3815</v>
      </c>
      <c r="P414" s="232"/>
      <c r="Q414" s="241"/>
      <c r="R414" s="210"/>
      <c r="S414" s="210"/>
      <c r="T414" s="210"/>
      <c r="U414" s="210"/>
      <c r="V414" s="210"/>
      <c r="AF414" s="78"/>
      <c r="BF414" s="133"/>
      <c r="BG414" s="133"/>
      <c r="BH414" s="133"/>
      <c r="BM414" s="133"/>
      <c r="BR414" s="7"/>
      <c r="BS414" s="7"/>
      <c r="BT414" s="7"/>
      <c r="BU414" s="7"/>
      <c r="BV414" s="7"/>
      <c r="BW414" s="7"/>
      <c r="BY414" s="7"/>
      <c r="BZ414" s="7"/>
      <c r="CA414" s="7"/>
      <c r="CB414" s="7"/>
      <c r="CC414" s="7"/>
      <c r="CD414" s="7"/>
      <c r="CE414" s="7"/>
      <c r="CF414" s="7"/>
      <c r="CG414" s="7"/>
      <c r="CH414" s="7"/>
      <c r="CP414" s="167"/>
      <c r="CQ414" s="148"/>
      <c r="CR414" s="83"/>
      <c r="CX414" s="68"/>
      <c r="CY414" s="88"/>
      <c r="CZ414" s="88"/>
      <c r="DA414" s="88"/>
      <c r="DH414" s="61"/>
      <c r="DI414" s="61"/>
      <c r="DJ414" s="61"/>
      <c r="DK414" s="61"/>
      <c r="DL414" s="61"/>
      <c r="DM414" s="61"/>
      <c r="DN414" s="61"/>
      <c r="DO414" s="61"/>
      <c r="DP414" s="61"/>
      <c r="DQ414" s="61"/>
      <c r="DR414" s="69"/>
    </row>
    <row r="415" spans="1:122">
      <c r="A415" s="215">
        <v>10357</v>
      </c>
      <c r="B415" s="7" t="s">
        <v>1666</v>
      </c>
      <c r="C415" s="241" t="s">
        <v>3815</v>
      </c>
      <c r="D415" s="210"/>
      <c r="E415" s="210"/>
      <c r="F415" s="209">
        <v>5</v>
      </c>
      <c r="G415" s="210"/>
      <c r="H415" s="210"/>
      <c r="I415" s="210"/>
      <c r="J415" s="210"/>
      <c r="K415" s="210"/>
      <c r="L415" s="210"/>
      <c r="M415" s="210"/>
      <c r="N415" s="210"/>
      <c r="O415" s="241" t="s">
        <v>3815</v>
      </c>
      <c r="P415" s="209">
        <v>15</v>
      </c>
      <c r="Q415" s="241"/>
      <c r="R415" s="210"/>
      <c r="S415" s="210"/>
      <c r="T415" s="210"/>
      <c r="U415" s="210"/>
      <c r="V415" s="210"/>
      <c r="AF415" s="78"/>
      <c r="BF415" s="133"/>
      <c r="BG415" s="133"/>
      <c r="BH415" s="133"/>
      <c r="BM415" s="133"/>
      <c r="BR415" s="7"/>
      <c r="BS415" s="7"/>
      <c r="BT415" s="7"/>
      <c r="BU415" s="7"/>
      <c r="BV415" s="7"/>
      <c r="BW415" s="7"/>
      <c r="BY415" s="7"/>
      <c r="BZ415" s="7"/>
      <c r="CA415" s="7"/>
      <c r="CB415" s="7"/>
      <c r="CC415" s="7"/>
      <c r="CD415" s="7"/>
      <c r="CE415" s="7"/>
      <c r="CF415" s="7"/>
      <c r="CG415" s="7"/>
      <c r="CH415" s="7"/>
      <c r="CP415" s="167"/>
      <c r="CQ415" s="148"/>
      <c r="CR415" s="83"/>
      <c r="CX415" s="68"/>
      <c r="CY415" s="88"/>
      <c r="CZ415" s="88"/>
      <c r="DA415" s="88"/>
      <c r="DH415" s="61"/>
      <c r="DI415" s="61"/>
      <c r="DJ415" s="61"/>
      <c r="DK415" s="61"/>
      <c r="DL415" s="61"/>
      <c r="DM415" s="61"/>
      <c r="DN415" s="61"/>
      <c r="DO415" s="61"/>
      <c r="DP415" s="61"/>
      <c r="DQ415" s="61"/>
      <c r="DR415" s="69"/>
    </row>
    <row r="416" spans="1:122">
      <c r="A416" s="215">
        <v>10358</v>
      </c>
      <c r="B416" s="7" t="s">
        <v>1673</v>
      </c>
      <c r="C416" s="241" t="s">
        <v>3815</v>
      </c>
      <c r="D416" s="210"/>
      <c r="E416" s="210"/>
      <c r="F416" s="210">
        <v>5</v>
      </c>
      <c r="G416" s="210"/>
      <c r="H416" s="210"/>
      <c r="I416" s="210"/>
      <c r="J416" s="210"/>
      <c r="K416" s="210"/>
      <c r="L416" s="210"/>
      <c r="M416" s="210"/>
      <c r="N416" s="210"/>
      <c r="O416" s="241" t="s">
        <v>3815</v>
      </c>
      <c r="P416" s="210">
        <v>15</v>
      </c>
      <c r="Q416" s="241"/>
      <c r="R416" s="210"/>
      <c r="S416" s="210"/>
      <c r="T416" s="210"/>
      <c r="U416" s="210"/>
      <c r="V416" s="210"/>
      <c r="AF416" s="78"/>
      <c r="BF416" s="133"/>
      <c r="BG416" s="133"/>
      <c r="BH416" s="133"/>
      <c r="BM416" s="133"/>
      <c r="BR416" s="7"/>
      <c r="BS416" s="7"/>
      <c r="BT416" s="7"/>
      <c r="BU416" s="7"/>
      <c r="BV416" s="7"/>
      <c r="BW416" s="7"/>
      <c r="BY416" s="7"/>
      <c r="BZ416" s="7"/>
      <c r="CA416" s="7"/>
      <c r="CB416" s="7"/>
      <c r="CC416" s="7"/>
      <c r="CD416" s="7"/>
      <c r="CE416" s="7"/>
      <c r="CF416" s="7"/>
      <c r="CG416" s="7"/>
      <c r="CH416" s="7"/>
      <c r="CP416" s="167"/>
      <c r="CQ416" s="148"/>
      <c r="CR416" s="83"/>
      <c r="CX416" s="68"/>
      <c r="CY416" s="88"/>
      <c r="CZ416" s="88"/>
      <c r="DA416" s="88"/>
      <c r="DH416" s="61"/>
      <c r="DI416" s="61"/>
      <c r="DJ416" s="61"/>
      <c r="DK416" s="61"/>
      <c r="DL416" s="61"/>
      <c r="DM416" s="61"/>
      <c r="DN416" s="61"/>
      <c r="DO416" s="61"/>
      <c r="DP416" s="61"/>
      <c r="DQ416" s="61"/>
      <c r="DR416" s="69"/>
    </row>
    <row r="417" spans="1:122">
      <c r="A417" s="215">
        <v>10359</v>
      </c>
      <c r="B417" s="7" t="s">
        <v>1676</v>
      </c>
      <c r="C417" s="241" t="s">
        <v>3815</v>
      </c>
      <c r="D417" s="210"/>
      <c r="E417" s="210"/>
      <c r="F417" s="210">
        <v>0</v>
      </c>
      <c r="G417" s="210"/>
      <c r="H417" s="210"/>
      <c r="I417" s="210"/>
      <c r="J417" s="210"/>
      <c r="K417" s="210"/>
      <c r="L417" s="210"/>
      <c r="M417" s="210"/>
      <c r="N417" s="210"/>
      <c r="O417" s="241" t="s">
        <v>3815</v>
      </c>
      <c r="P417" s="210">
        <v>0</v>
      </c>
      <c r="Q417" s="241"/>
      <c r="R417" s="210"/>
      <c r="S417" s="210"/>
      <c r="T417" s="210"/>
      <c r="U417" s="210"/>
      <c r="V417" s="210"/>
      <c r="AF417" s="78"/>
      <c r="BF417" s="133"/>
      <c r="BG417" s="133"/>
      <c r="BH417" s="133"/>
      <c r="BM417" s="133"/>
      <c r="BR417" s="7"/>
      <c r="BS417" s="7"/>
      <c r="BT417" s="7"/>
      <c r="BU417" s="7"/>
      <c r="BV417" s="7"/>
      <c r="BW417" s="7"/>
      <c r="BY417" s="7"/>
      <c r="BZ417" s="7"/>
      <c r="CA417" s="7"/>
      <c r="CB417" s="7"/>
      <c r="CC417" s="7"/>
      <c r="CD417" s="7"/>
      <c r="CE417" s="7"/>
      <c r="CF417" s="7"/>
      <c r="CG417" s="7"/>
      <c r="CH417" s="7"/>
      <c r="CP417" s="167"/>
      <c r="CQ417" s="148"/>
      <c r="CR417" s="83"/>
      <c r="CX417" s="68"/>
      <c r="CY417" s="88"/>
      <c r="CZ417" s="88"/>
      <c r="DA417" s="88"/>
      <c r="DH417" s="61"/>
      <c r="DI417" s="61"/>
      <c r="DJ417" s="61"/>
      <c r="DK417" s="61"/>
      <c r="DL417" s="61"/>
      <c r="DM417" s="61"/>
      <c r="DN417" s="61"/>
      <c r="DO417" s="61"/>
      <c r="DP417" s="61"/>
      <c r="DQ417" s="61"/>
      <c r="DR417" s="69"/>
    </row>
    <row r="418" spans="1:122">
      <c r="A418" s="215">
        <v>10360</v>
      </c>
      <c r="B418" s="7" t="s">
        <v>1678</v>
      </c>
      <c r="C418" s="241" t="s">
        <v>3815</v>
      </c>
      <c r="D418" s="210"/>
      <c r="E418" s="210"/>
      <c r="F418" s="210">
        <v>0</v>
      </c>
      <c r="G418" s="210"/>
      <c r="H418" s="210"/>
      <c r="I418" s="210"/>
      <c r="J418" s="210"/>
      <c r="K418" s="210"/>
      <c r="L418" s="210"/>
      <c r="M418" s="210"/>
      <c r="N418" s="210"/>
      <c r="O418" s="241" t="s">
        <v>3815</v>
      </c>
      <c r="P418" s="210">
        <v>0</v>
      </c>
      <c r="Q418" s="241"/>
      <c r="R418" s="210"/>
      <c r="S418" s="210"/>
      <c r="T418" s="210"/>
      <c r="U418" s="210"/>
      <c r="V418" s="210"/>
      <c r="AF418" s="78"/>
      <c r="BF418" s="133"/>
      <c r="BG418" s="133"/>
      <c r="BH418" s="133"/>
      <c r="BM418" s="133"/>
      <c r="BR418" s="7"/>
      <c r="BS418" s="7"/>
      <c r="BT418" s="7"/>
      <c r="BU418" s="7"/>
      <c r="BV418" s="7"/>
      <c r="BW418" s="7"/>
      <c r="BY418" s="7"/>
      <c r="BZ418" s="7"/>
      <c r="CA418" s="7"/>
      <c r="CB418" s="7"/>
      <c r="CC418" s="7"/>
      <c r="CD418" s="7"/>
      <c r="CE418" s="7"/>
      <c r="CF418" s="7"/>
      <c r="CG418" s="7"/>
      <c r="CH418" s="7"/>
      <c r="CP418" s="167"/>
      <c r="CQ418" s="148"/>
      <c r="CR418" s="83"/>
      <c r="CX418" s="68"/>
      <c r="CY418" s="88"/>
      <c r="CZ418" s="88"/>
      <c r="DA418" s="88"/>
      <c r="DH418" s="61"/>
      <c r="DI418" s="61"/>
      <c r="DJ418" s="61"/>
      <c r="DK418" s="61"/>
      <c r="DL418" s="61"/>
      <c r="DM418" s="61"/>
      <c r="DN418" s="61"/>
      <c r="DO418" s="61"/>
      <c r="DP418" s="61"/>
      <c r="DQ418" s="61"/>
      <c r="DR418" s="69"/>
    </row>
    <row r="419" spans="1:122">
      <c r="A419" s="215">
        <v>10362</v>
      </c>
      <c r="B419" s="7" t="s">
        <v>1680</v>
      </c>
      <c r="C419" s="241" t="s">
        <v>3815</v>
      </c>
      <c r="D419" s="210"/>
      <c r="E419" s="210"/>
      <c r="F419" s="210">
        <v>0</v>
      </c>
      <c r="G419" s="210"/>
      <c r="H419" s="210"/>
      <c r="I419" s="210"/>
      <c r="J419" s="210"/>
      <c r="K419" s="210"/>
      <c r="L419" s="210"/>
      <c r="M419" s="210"/>
      <c r="N419" s="210"/>
      <c r="O419" s="241" t="s">
        <v>3815</v>
      </c>
      <c r="P419" s="210">
        <v>0</v>
      </c>
      <c r="Q419" s="241"/>
      <c r="R419" s="210"/>
      <c r="S419" s="210"/>
      <c r="T419" s="210"/>
      <c r="U419" s="210"/>
      <c r="V419" s="210"/>
      <c r="AF419" s="78"/>
      <c r="BF419" s="133"/>
      <c r="BG419" s="133"/>
      <c r="BH419" s="133"/>
      <c r="BM419" s="133"/>
      <c r="BR419" s="7"/>
      <c r="BS419" s="7"/>
      <c r="BT419" s="7"/>
      <c r="BU419" s="7"/>
      <c r="BV419" s="7"/>
      <c r="BW419" s="7"/>
      <c r="BY419" s="7"/>
      <c r="BZ419" s="7"/>
      <c r="CA419" s="7"/>
      <c r="CB419" s="7"/>
      <c r="CC419" s="7"/>
      <c r="CD419" s="7"/>
      <c r="CE419" s="7"/>
      <c r="CF419" s="7"/>
      <c r="CG419" s="7"/>
      <c r="CH419" s="7"/>
      <c r="CP419" s="167"/>
      <c r="CQ419" s="148"/>
      <c r="CR419" s="83"/>
      <c r="CX419" s="68"/>
      <c r="CY419" s="88"/>
      <c r="CZ419" s="88"/>
      <c r="DA419" s="88"/>
      <c r="DH419" s="61"/>
      <c r="DI419" s="61"/>
      <c r="DJ419" s="61"/>
      <c r="DK419" s="61"/>
      <c r="DL419" s="61"/>
      <c r="DM419" s="61"/>
      <c r="DN419" s="61"/>
      <c r="DO419" s="61"/>
      <c r="DP419" s="61"/>
      <c r="DQ419" s="61"/>
      <c r="DR419" s="69"/>
    </row>
    <row r="420" spans="1:122">
      <c r="A420" s="215">
        <v>10536</v>
      </c>
      <c r="B420" s="7" t="s">
        <v>1682</v>
      </c>
      <c r="C420" s="241" t="s">
        <v>3815</v>
      </c>
      <c r="D420" s="210"/>
      <c r="E420" s="210"/>
      <c r="F420" s="210">
        <v>0</v>
      </c>
      <c r="G420" s="210"/>
      <c r="H420" s="210"/>
      <c r="I420" s="210"/>
      <c r="J420" s="210"/>
      <c r="K420" s="210"/>
      <c r="L420" s="210"/>
      <c r="M420" s="210"/>
      <c r="N420" s="210"/>
      <c r="O420" s="241" t="s">
        <v>3815</v>
      </c>
      <c r="P420" s="210">
        <v>0</v>
      </c>
      <c r="Q420" s="241"/>
      <c r="R420" s="210"/>
      <c r="S420" s="210"/>
      <c r="T420" s="210"/>
      <c r="U420" s="210"/>
      <c r="V420" s="210"/>
      <c r="AF420" s="78"/>
      <c r="BF420" s="133"/>
      <c r="BG420" s="133"/>
      <c r="BH420" s="133"/>
      <c r="BM420" s="133"/>
      <c r="BR420" s="7"/>
      <c r="BS420" s="7"/>
      <c r="BT420" s="7"/>
      <c r="BU420" s="7"/>
      <c r="BV420" s="7"/>
      <c r="BW420" s="7"/>
      <c r="BY420" s="7"/>
      <c r="BZ420" s="7"/>
      <c r="CA420" s="7"/>
      <c r="CB420" s="7"/>
      <c r="CC420" s="7"/>
      <c r="CD420" s="7"/>
      <c r="CE420" s="7"/>
      <c r="CF420" s="7"/>
      <c r="CG420" s="7"/>
      <c r="CH420" s="7"/>
      <c r="CP420" s="167"/>
      <c r="CQ420" s="148"/>
      <c r="CR420" s="83"/>
      <c r="CX420" s="68"/>
      <c r="CY420" s="88"/>
      <c r="CZ420" s="88"/>
      <c r="DA420" s="88"/>
      <c r="DH420" s="61"/>
      <c r="DI420" s="61"/>
      <c r="DJ420" s="61"/>
      <c r="DK420" s="61"/>
      <c r="DL420" s="61"/>
      <c r="DM420" s="61"/>
      <c r="DN420" s="61"/>
      <c r="DO420" s="61"/>
      <c r="DP420" s="61"/>
      <c r="DQ420" s="61"/>
      <c r="DR420" s="69"/>
    </row>
    <row r="421" spans="1:122">
      <c r="A421" s="215">
        <v>10375</v>
      </c>
      <c r="B421" s="7" t="s">
        <v>1697</v>
      </c>
      <c r="C421" s="241" t="s">
        <v>3815</v>
      </c>
      <c r="D421" s="210"/>
      <c r="E421" s="210"/>
      <c r="F421" s="209">
        <v>5</v>
      </c>
      <c r="G421" s="210"/>
      <c r="H421" s="210"/>
      <c r="I421" s="210"/>
      <c r="J421" s="210"/>
      <c r="K421" s="210"/>
      <c r="L421" s="210"/>
      <c r="M421" s="210"/>
      <c r="N421" s="210"/>
      <c r="O421" s="241" t="s">
        <v>3815</v>
      </c>
      <c r="P421" s="209">
        <v>15</v>
      </c>
      <c r="Q421" s="241"/>
      <c r="R421" s="210"/>
      <c r="S421" s="210"/>
      <c r="T421" s="210"/>
      <c r="U421" s="210"/>
      <c r="V421" s="210"/>
      <c r="W421" s="7" t="s">
        <v>1634</v>
      </c>
      <c r="X421" s="7" t="s">
        <v>1642</v>
      </c>
      <c r="Y421" s="7" t="s">
        <v>1698</v>
      </c>
      <c r="Z421" s="6" t="s">
        <v>639</v>
      </c>
      <c r="AA421" s="7" t="s">
        <v>197</v>
      </c>
      <c r="AB421" s="7" t="s">
        <v>198</v>
      </c>
      <c r="AC421" s="7" t="s">
        <v>499</v>
      </c>
      <c r="AF421" s="78" t="s">
        <v>319</v>
      </c>
      <c r="AG421" s="60" t="s">
        <v>1699</v>
      </c>
      <c r="AH421" s="111" t="s">
        <v>234</v>
      </c>
      <c r="AJ421" s="7" t="s">
        <v>181</v>
      </c>
      <c r="AK421" s="5" t="s">
        <v>181</v>
      </c>
      <c r="AL421" s="7" t="s">
        <v>181</v>
      </c>
      <c r="AN421" s="6" t="s">
        <v>181</v>
      </c>
      <c r="BF421" s="133" t="s">
        <v>1700</v>
      </c>
      <c r="BG421" s="133" t="s">
        <v>1700</v>
      </c>
      <c r="BH421" s="133" t="s">
        <v>1700</v>
      </c>
      <c r="BI421" s="133" t="s">
        <v>1700</v>
      </c>
      <c r="BJ421" s="7" t="s">
        <v>189</v>
      </c>
      <c r="BK421" s="7" t="s">
        <v>189</v>
      </c>
      <c r="BL421" s="7" t="s">
        <v>189</v>
      </c>
      <c r="BM421" s="133" t="s">
        <v>1700</v>
      </c>
      <c r="BN421" s="7" t="s">
        <v>183</v>
      </c>
      <c r="BP421" s="5" t="s">
        <v>181</v>
      </c>
      <c r="BR421" s="7"/>
      <c r="BS421" s="7"/>
      <c r="BT421" s="7"/>
      <c r="BU421" s="7"/>
      <c r="BV421" s="7"/>
      <c r="BW421" s="7"/>
      <c r="BY421" s="7"/>
      <c r="BZ421" s="7"/>
      <c r="CA421" s="7"/>
      <c r="CB421" s="7"/>
      <c r="CC421" s="7"/>
      <c r="CD421" s="7"/>
      <c r="CE421" s="7"/>
      <c r="CF421" s="7"/>
      <c r="CG421" s="7"/>
      <c r="CH421" s="7"/>
      <c r="CO421" s="5" t="s">
        <v>1650</v>
      </c>
      <c r="CP421" s="167" t="s">
        <v>1701</v>
      </c>
      <c r="CQ421" s="148" t="s">
        <v>220</v>
      </c>
      <c r="CR421" s="83" t="s">
        <v>514</v>
      </c>
      <c r="CT421" s="7" t="s">
        <v>1458</v>
      </c>
      <c r="CV421" s="7" t="s">
        <v>1702</v>
      </c>
      <c r="CX421" s="68" t="s">
        <v>181</v>
      </c>
      <c r="CY421" s="88"/>
      <c r="CZ421" s="88"/>
      <c r="DA421" s="88"/>
      <c r="DH421" s="61"/>
      <c r="DI421" s="61"/>
      <c r="DJ421" s="61"/>
      <c r="DK421" s="61"/>
      <c r="DL421" s="61"/>
      <c r="DM421" s="61"/>
      <c r="DN421" s="61" t="s">
        <v>189</v>
      </c>
      <c r="DO421" s="61"/>
      <c r="DP421" s="61"/>
      <c r="DQ421" s="61"/>
      <c r="DR421" s="69" t="s">
        <v>274</v>
      </c>
    </row>
    <row r="422" spans="1:122" ht="12.75" customHeight="1">
      <c r="A422" s="215">
        <v>10462</v>
      </c>
      <c r="B422" s="7" t="s">
        <v>1703</v>
      </c>
      <c r="C422" s="241" t="s">
        <v>3815</v>
      </c>
      <c r="D422" s="210"/>
      <c r="E422" s="210"/>
      <c r="F422" s="210">
        <v>5</v>
      </c>
      <c r="G422" s="210"/>
      <c r="H422" s="210"/>
      <c r="I422" s="210"/>
      <c r="J422" s="210"/>
      <c r="K422" s="210"/>
      <c r="L422" s="210"/>
      <c r="M422" s="210"/>
      <c r="N422" s="210"/>
      <c r="O422" s="241" t="s">
        <v>3815</v>
      </c>
      <c r="P422" s="210">
        <v>15</v>
      </c>
      <c r="Q422" s="241"/>
      <c r="R422" s="210"/>
      <c r="S422" s="210"/>
      <c r="T422" s="210"/>
      <c r="U422" s="210"/>
      <c r="V422" s="210"/>
      <c r="W422" s="7" t="s">
        <v>1634</v>
      </c>
      <c r="X422" s="7" t="s">
        <v>1642</v>
      </c>
      <c r="Y422" s="7" t="s">
        <v>1698</v>
      </c>
      <c r="Z422" s="6" t="s">
        <v>639</v>
      </c>
      <c r="AA422" s="7" t="s">
        <v>197</v>
      </c>
      <c r="AB422" s="7" t="s">
        <v>198</v>
      </c>
      <c r="AC422" s="7" t="s">
        <v>499</v>
      </c>
      <c r="AG422" s="82"/>
      <c r="AJ422" s="7" t="s">
        <v>181</v>
      </c>
      <c r="AK422" s="5" t="s">
        <v>181</v>
      </c>
      <c r="AN422" s="6" t="s">
        <v>181</v>
      </c>
      <c r="BF422" s="133" t="s">
        <v>1700</v>
      </c>
      <c r="BG422" s="133" t="s">
        <v>1700</v>
      </c>
      <c r="BH422" s="133" t="s">
        <v>1700</v>
      </c>
      <c r="BI422" s="133" t="s">
        <v>1700</v>
      </c>
      <c r="BJ422" s="7" t="s">
        <v>189</v>
      </c>
      <c r="BK422" s="7" t="s">
        <v>189</v>
      </c>
      <c r="BL422" s="7" t="s">
        <v>189</v>
      </c>
      <c r="BM422" s="133" t="s">
        <v>1700</v>
      </c>
      <c r="BN422" s="7" t="s">
        <v>199</v>
      </c>
      <c r="BR422" s="7"/>
      <c r="BS422" s="7"/>
      <c r="BT422" s="7"/>
      <c r="BU422" s="7"/>
      <c r="BV422" s="7"/>
      <c r="BW422" s="7"/>
      <c r="BY422" s="7"/>
      <c r="BZ422" s="7"/>
      <c r="CA422" s="7"/>
      <c r="CB422" s="7"/>
      <c r="CC422" s="7"/>
      <c r="CD422" s="7"/>
      <c r="CE422" s="7"/>
      <c r="CF422" s="7"/>
      <c r="CG422" s="7"/>
      <c r="CH422" s="7"/>
      <c r="CO422" s="5" t="s">
        <v>1650</v>
      </c>
      <c r="CP422" s="167" t="s">
        <v>1703</v>
      </c>
      <c r="CQ422" s="148" t="s">
        <v>270</v>
      </c>
      <c r="CR422" s="83" t="s">
        <v>597</v>
      </c>
      <c r="CX422" s="68"/>
      <c r="CY422" s="88"/>
      <c r="CZ422" s="88"/>
      <c r="DA422" s="88"/>
      <c r="DH422" s="61"/>
      <c r="DI422" s="61"/>
      <c r="DJ422" s="61"/>
      <c r="DK422" s="61"/>
      <c r="DL422" s="61"/>
      <c r="DM422" s="61"/>
      <c r="DN422" s="61"/>
      <c r="DO422" s="61"/>
      <c r="DP422" s="61"/>
      <c r="DQ422" s="61"/>
      <c r="DR422" s="69"/>
    </row>
    <row r="423" spans="1:122" ht="12.75" customHeight="1">
      <c r="A423" s="215">
        <v>10463</v>
      </c>
      <c r="B423" s="7" t="s">
        <v>1676</v>
      </c>
      <c r="C423" s="241" t="s">
        <v>3815</v>
      </c>
      <c r="D423" s="210"/>
      <c r="E423" s="210"/>
      <c r="F423" s="210">
        <v>0</v>
      </c>
      <c r="G423" s="210"/>
      <c r="H423" s="210"/>
      <c r="I423" s="210"/>
      <c r="J423" s="210"/>
      <c r="K423" s="210"/>
      <c r="L423" s="210"/>
      <c r="M423" s="210"/>
      <c r="N423" s="210"/>
      <c r="O423" s="241" t="s">
        <v>3815</v>
      </c>
      <c r="P423" s="210">
        <v>0</v>
      </c>
      <c r="Q423" s="241"/>
      <c r="R423" s="210"/>
      <c r="S423" s="210"/>
      <c r="T423" s="210"/>
      <c r="U423" s="210"/>
      <c r="V423" s="210"/>
      <c r="W423" s="7" t="s">
        <v>1634</v>
      </c>
      <c r="X423" s="7" t="s">
        <v>1642</v>
      </c>
      <c r="Y423" s="7" t="s">
        <v>1698</v>
      </c>
      <c r="Z423" s="6" t="s">
        <v>639</v>
      </c>
      <c r="AA423" s="7" t="s">
        <v>197</v>
      </c>
      <c r="AB423" s="7" t="s">
        <v>198</v>
      </c>
      <c r="AC423" s="7" t="s">
        <v>499</v>
      </c>
      <c r="AG423" s="82"/>
      <c r="AJ423" s="7" t="s">
        <v>181</v>
      </c>
      <c r="AK423" s="5" t="s">
        <v>181</v>
      </c>
      <c r="AN423" s="6" t="s">
        <v>181</v>
      </c>
      <c r="BF423" s="133" t="s">
        <v>1700</v>
      </c>
      <c r="BG423" s="133" t="s">
        <v>1700</v>
      </c>
      <c r="BH423" s="133" t="s">
        <v>1700</v>
      </c>
      <c r="BI423" s="133" t="s">
        <v>1700</v>
      </c>
      <c r="BJ423" s="7" t="s">
        <v>189</v>
      </c>
      <c r="BK423" s="7" t="s">
        <v>189</v>
      </c>
      <c r="BL423" s="7" t="s">
        <v>189</v>
      </c>
      <c r="BM423" s="133" t="s">
        <v>1700</v>
      </c>
      <c r="BN423" s="7" t="s">
        <v>199</v>
      </c>
      <c r="BR423" s="7"/>
      <c r="BS423" s="7"/>
      <c r="BT423" s="7"/>
      <c r="BU423" s="7"/>
      <c r="BV423" s="7"/>
      <c r="BW423" s="7"/>
      <c r="BY423" s="7"/>
      <c r="BZ423" s="7"/>
      <c r="CA423" s="7"/>
      <c r="CB423" s="7"/>
      <c r="CC423" s="7"/>
      <c r="CD423" s="7"/>
      <c r="CE423" s="7"/>
      <c r="CF423" s="7"/>
      <c r="CG423" s="7"/>
      <c r="CH423" s="7"/>
      <c r="CO423" s="5" t="s">
        <v>1650</v>
      </c>
      <c r="CP423" s="167" t="s">
        <v>1676</v>
      </c>
      <c r="CQ423" s="148" t="s">
        <v>270</v>
      </c>
      <c r="CR423" s="83" t="s">
        <v>597</v>
      </c>
      <c r="CX423" s="68"/>
      <c r="CY423" s="88"/>
      <c r="CZ423" s="88"/>
      <c r="DA423" s="88"/>
      <c r="DH423" s="61"/>
      <c r="DI423" s="61"/>
      <c r="DJ423" s="61"/>
      <c r="DK423" s="61"/>
      <c r="DL423" s="61"/>
      <c r="DM423" s="61"/>
      <c r="DN423" s="61"/>
      <c r="DO423" s="61"/>
      <c r="DP423" s="61"/>
      <c r="DQ423" s="61"/>
      <c r="DR423" s="69"/>
    </row>
    <row r="424" spans="1:122" ht="12.75" customHeight="1">
      <c r="A424" s="215">
        <v>10464</v>
      </c>
      <c r="B424" s="7" t="s">
        <v>1678</v>
      </c>
      <c r="C424" s="241" t="s">
        <v>3815</v>
      </c>
      <c r="D424" s="210"/>
      <c r="E424" s="210"/>
      <c r="F424" s="210">
        <v>0</v>
      </c>
      <c r="G424" s="210"/>
      <c r="H424" s="210"/>
      <c r="I424" s="210"/>
      <c r="J424" s="210"/>
      <c r="K424" s="210"/>
      <c r="L424" s="210"/>
      <c r="M424" s="210"/>
      <c r="N424" s="210"/>
      <c r="O424" s="241" t="s">
        <v>3815</v>
      </c>
      <c r="P424" s="210">
        <v>0</v>
      </c>
      <c r="Q424" s="241"/>
      <c r="R424" s="210"/>
      <c r="S424" s="210"/>
      <c r="T424" s="210"/>
      <c r="U424" s="210"/>
      <c r="V424" s="210"/>
      <c r="W424" s="7" t="s">
        <v>1634</v>
      </c>
      <c r="X424" s="7" t="s">
        <v>1642</v>
      </c>
      <c r="Y424" s="7" t="s">
        <v>1698</v>
      </c>
      <c r="Z424" s="6" t="s">
        <v>639</v>
      </c>
      <c r="AA424" s="7" t="s">
        <v>197</v>
      </c>
      <c r="AB424" s="7" t="s">
        <v>198</v>
      </c>
      <c r="AC424" s="7" t="s">
        <v>499</v>
      </c>
      <c r="AG424" s="82"/>
      <c r="AJ424" s="7" t="s">
        <v>181</v>
      </c>
      <c r="AK424" s="5" t="s">
        <v>181</v>
      </c>
      <c r="AN424" s="6" t="s">
        <v>181</v>
      </c>
      <c r="BF424" s="133" t="s">
        <v>1700</v>
      </c>
      <c r="BG424" s="133" t="s">
        <v>1700</v>
      </c>
      <c r="BH424" s="133" t="s">
        <v>1700</v>
      </c>
      <c r="BJ424" s="7" t="s">
        <v>189</v>
      </c>
      <c r="BK424" s="7" t="s">
        <v>189</v>
      </c>
      <c r="BL424" s="7" t="s">
        <v>189</v>
      </c>
      <c r="BM424" s="133" t="s">
        <v>1700</v>
      </c>
      <c r="BN424" s="7" t="s">
        <v>199</v>
      </c>
      <c r="BR424" s="7"/>
      <c r="BS424" s="7"/>
      <c r="BT424" s="7"/>
      <c r="BU424" s="7"/>
      <c r="BV424" s="7"/>
      <c r="BW424" s="7"/>
      <c r="BY424" s="7"/>
      <c r="BZ424" s="7"/>
      <c r="CA424" s="7"/>
      <c r="CB424" s="7"/>
      <c r="CC424" s="7"/>
      <c r="CD424" s="7"/>
      <c r="CE424" s="7"/>
      <c r="CF424" s="7"/>
      <c r="CG424" s="7"/>
      <c r="CH424" s="7"/>
      <c r="CO424" s="5" t="s">
        <v>1650</v>
      </c>
      <c r="CP424" s="167" t="s">
        <v>1678</v>
      </c>
      <c r="CQ424" s="148" t="s">
        <v>270</v>
      </c>
      <c r="CR424" s="83" t="s">
        <v>597</v>
      </c>
      <c r="CX424" s="68"/>
      <c r="CY424" s="88"/>
      <c r="CZ424" s="88"/>
      <c r="DA424" s="88"/>
      <c r="DH424" s="61"/>
      <c r="DI424" s="61"/>
      <c r="DJ424" s="61"/>
      <c r="DK424" s="61"/>
      <c r="DL424" s="61"/>
      <c r="DM424" s="61"/>
      <c r="DN424" s="61"/>
      <c r="DO424" s="61"/>
      <c r="DP424" s="61"/>
      <c r="DQ424" s="61"/>
      <c r="DR424" s="69"/>
    </row>
    <row r="425" spans="1:122" ht="12.75" customHeight="1">
      <c r="A425" s="215">
        <v>10465</v>
      </c>
      <c r="B425" s="7" t="s">
        <v>1704</v>
      </c>
      <c r="C425" s="241" t="s">
        <v>3815</v>
      </c>
      <c r="D425" s="210"/>
      <c r="E425" s="210"/>
      <c r="F425" s="210">
        <v>0</v>
      </c>
      <c r="G425" s="210"/>
      <c r="H425" s="210"/>
      <c r="I425" s="210"/>
      <c r="J425" s="210"/>
      <c r="K425" s="210"/>
      <c r="L425" s="210"/>
      <c r="M425" s="210"/>
      <c r="N425" s="210"/>
      <c r="O425" s="241" t="s">
        <v>3815</v>
      </c>
      <c r="P425" s="210">
        <v>0</v>
      </c>
      <c r="Q425" s="241"/>
      <c r="R425" s="210"/>
      <c r="S425" s="210"/>
      <c r="T425" s="210"/>
      <c r="U425" s="210"/>
      <c r="V425" s="210"/>
      <c r="W425" s="7" t="s">
        <v>1634</v>
      </c>
      <c r="X425" s="7" t="s">
        <v>1642</v>
      </c>
      <c r="Y425" s="7" t="s">
        <v>1698</v>
      </c>
      <c r="Z425" s="6" t="s">
        <v>639</v>
      </c>
      <c r="AA425" s="7" t="s">
        <v>197</v>
      </c>
      <c r="AB425" s="7" t="s">
        <v>198</v>
      </c>
      <c r="AC425" s="7" t="s">
        <v>499</v>
      </c>
      <c r="AG425" s="82"/>
      <c r="AJ425" s="7" t="s">
        <v>181</v>
      </c>
      <c r="AK425" s="5" t="s">
        <v>181</v>
      </c>
      <c r="AN425" s="6" t="s">
        <v>181</v>
      </c>
      <c r="BF425" s="133" t="s">
        <v>1700</v>
      </c>
      <c r="BG425" s="133" t="s">
        <v>1700</v>
      </c>
      <c r="BH425" s="133" t="s">
        <v>1700</v>
      </c>
      <c r="BJ425" s="7" t="s">
        <v>189</v>
      </c>
      <c r="BK425" s="7" t="s">
        <v>189</v>
      </c>
      <c r="BL425" s="7" t="s">
        <v>189</v>
      </c>
      <c r="BM425" s="133" t="s">
        <v>1700</v>
      </c>
      <c r="BN425" s="7" t="s">
        <v>199</v>
      </c>
      <c r="BR425" s="7"/>
      <c r="BS425" s="7"/>
      <c r="BT425" s="7"/>
      <c r="BU425" s="7"/>
      <c r="BV425" s="7"/>
      <c r="BW425" s="7"/>
      <c r="BY425" s="7"/>
      <c r="BZ425" s="7"/>
      <c r="CA425" s="7"/>
      <c r="CB425" s="7"/>
      <c r="CC425" s="7"/>
      <c r="CD425" s="7"/>
      <c r="CE425" s="7"/>
      <c r="CF425" s="7"/>
      <c r="CG425" s="7"/>
      <c r="CH425" s="7"/>
      <c r="CO425" s="5" t="s">
        <v>1650</v>
      </c>
      <c r="CP425" s="167" t="s">
        <v>1704</v>
      </c>
      <c r="CQ425" s="148" t="s">
        <v>270</v>
      </c>
      <c r="CR425" s="83" t="s">
        <v>597</v>
      </c>
      <c r="CX425" s="68"/>
      <c r="CY425" s="88"/>
      <c r="CZ425" s="88"/>
      <c r="DA425" s="88"/>
      <c r="DH425" s="61"/>
      <c r="DI425" s="61"/>
      <c r="DJ425" s="61"/>
      <c r="DK425" s="61"/>
      <c r="DL425" s="61"/>
      <c r="DM425" s="61"/>
      <c r="DN425" s="61"/>
      <c r="DO425" s="61"/>
      <c r="DP425" s="61"/>
      <c r="DQ425" s="61"/>
      <c r="DR425" s="69"/>
    </row>
    <row r="426" spans="1:122" ht="12.75" customHeight="1">
      <c r="A426" s="215">
        <v>10466</v>
      </c>
      <c r="B426" s="7" t="s">
        <v>1680</v>
      </c>
      <c r="C426" s="241"/>
      <c r="D426" s="210"/>
      <c r="E426" s="210"/>
      <c r="F426" s="210">
        <v>0</v>
      </c>
      <c r="G426" s="210"/>
      <c r="H426" s="210"/>
      <c r="I426" s="210"/>
      <c r="J426" s="210"/>
      <c r="K426" s="210"/>
      <c r="L426" s="210"/>
      <c r="M426" s="210"/>
      <c r="N426" s="210"/>
      <c r="O426" s="241"/>
      <c r="P426" s="210">
        <v>0</v>
      </c>
      <c r="Q426" s="241"/>
      <c r="R426" s="210"/>
      <c r="S426" s="210"/>
      <c r="T426" s="210"/>
      <c r="U426" s="210"/>
      <c r="V426" s="210"/>
      <c r="W426" s="7" t="s">
        <v>1634</v>
      </c>
      <c r="X426" s="7" t="s">
        <v>1642</v>
      </c>
      <c r="Y426" s="7" t="s">
        <v>1698</v>
      </c>
      <c r="Z426" s="6" t="s">
        <v>639</v>
      </c>
      <c r="AA426" s="7" t="s">
        <v>197</v>
      </c>
      <c r="AB426" s="7" t="s">
        <v>198</v>
      </c>
      <c r="AC426" s="7" t="s">
        <v>499</v>
      </c>
      <c r="AG426" s="82"/>
      <c r="AJ426" s="7" t="s">
        <v>181</v>
      </c>
      <c r="AK426" s="5" t="s">
        <v>181</v>
      </c>
      <c r="AN426" s="6" t="s">
        <v>181</v>
      </c>
      <c r="BF426" s="133" t="s">
        <v>1700</v>
      </c>
      <c r="BG426" s="133" t="s">
        <v>1700</v>
      </c>
      <c r="BH426" s="133" t="s">
        <v>1700</v>
      </c>
      <c r="BJ426" s="7" t="s">
        <v>189</v>
      </c>
      <c r="BK426" s="7" t="s">
        <v>189</v>
      </c>
      <c r="BL426" s="7" t="s">
        <v>189</v>
      </c>
      <c r="BM426" s="133" t="s">
        <v>1700</v>
      </c>
      <c r="BN426" s="7" t="s">
        <v>199</v>
      </c>
      <c r="BR426" s="7"/>
      <c r="BS426" s="7"/>
      <c r="BT426" s="7"/>
      <c r="BU426" s="7"/>
      <c r="BV426" s="7"/>
      <c r="BW426" s="7"/>
      <c r="BY426" s="7"/>
      <c r="BZ426" s="7"/>
      <c r="CA426" s="7"/>
      <c r="CB426" s="7"/>
      <c r="CC426" s="7"/>
      <c r="CD426" s="7"/>
      <c r="CE426" s="7"/>
      <c r="CF426" s="7"/>
      <c r="CG426" s="7"/>
      <c r="CH426" s="7"/>
      <c r="CO426" s="5" t="s">
        <v>1650</v>
      </c>
      <c r="CP426" s="167" t="s">
        <v>1680</v>
      </c>
      <c r="CQ426" s="148" t="s">
        <v>270</v>
      </c>
      <c r="CR426" s="83" t="s">
        <v>597</v>
      </c>
      <c r="CX426" s="68"/>
      <c r="CY426" s="88"/>
      <c r="CZ426" s="88"/>
      <c r="DA426" s="88"/>
      <c r="DH426" s="61"/>
      <c r="DI426" s="61"/>
      <c r="DJ426" s="61"/>
      <c r="DK426" s="61"/>
      <c r="DL426" s="61"/>
      <c r="DM426" s="61"/>
      <c r="DN426" s="61"/>
      <c r="DO426" s="61"/>
      <c r="DP426" s="61"/>
      <c r="DQ426" s="61"/>
      <c r="DR426" s="69"/>
    </row>
    <row r="427" spans="1:122" ht="12.75" customHeight="1">
      <c r="A427" s="215">
        <v>10468</v>
      </c>
      <c r="B427" s="7" t="s">
        <v>1705</v>
      </c>
      <c r="C427" s="210"/>
      <c r="D427" s="210"/>
      <c r="E427" s="210"/>
      <c r="F427" s="210">
        <v>0</v>
      </c>
      <c r="G427" s="210"/>
      <c r="H427" s="210"/>
      <c r="I427" s="210"/>
      <c r="J427" s="210"/>
      <c r="K427" s="210"/>
      <c r="L427" s="210"/>
      <c r="M427" s="210"/>
      <c r="N427" s="210"/>
      <c r="O427" s="210"/>
      <c r="P427" s="210">
        <v>0</v>
      </c>
      <c r="Q427" s="210"/>
      <c r="R427" s="210"/>
      <c r="S427" s="210"/>
      <c r="T427" s="210"/>
      <c r="U427" s="210"/>
      <c r="V427" s="210"/>
      <c r="W427" s="7" t="s">
        <v>1634</v>
      </c>
      <c r="X427" s="7" t="s">
        <v>1642</v>
      </c>
      <c r="Y427" s="7" t="s">
        <v>1698</v>
      </c>
      <c r="Z427" s="6" t="s">
        <v>639</v>
      </c>
      <c r="AA427" s="7" t="s">
        <v>197</v>
      </c>
      <c r="AB427" s="7" t="s">
        <v>198</v>
      </c>
      <c r="AC427" s="7" t="s">
        <v>499</v>
      </c>
      <c r="AG427" s="82"/>
      <c r="AJ427" s="7" t="s">
        <v>181</v>
      </c>
      <c r="AK427" s="5" t="s">
        <v>181</v>
      </c>
      <c r="AN427" s="6" t="s">
        <v>181</v>
      </c>
      <c r="BF427" s="133" t="s">
        <v>1700</v>
      </c>
      <c r="BG427" s="133" t="s">
        <v>1700</v>
      </c>
      <c r="BH427" s="133" t="s">
        <v>1700</v>
      </c>
      <c r="BJ427" s="7" t="s">
        <v>189</v>
      </c>
      <c r="BK427" s="7" t="s">
        <v>189</v>
      </c>
      <c r="BL427" s="7" t="s">
        <v>189</v>
      </c>
      <c r="BM427" s="133" t="s">
        <v>1700</v>
      </c>
      <c r="BN427" s="7" t="s">
        <v>199</v>
      </c>
      <c r="BR427" s="7"/>
      <c r="BS427" s="7"/>
      <c r="BT427" s="7"/>
      <c r="BU427" s="7"/>
      <c r="BV427" s="7"/>
      <c r="BW427" s="7"/>
      <c r="BY427" s="7"/>
      <c r="BZ427" s="7"/>
      <c r="CA427" s="7"/>
      <c r="CB427" s="7"/>
      <c r="CC427" s="7"/>
      <c r="CD427" s="7"/>
      <c r="CE427" s="7"/>
      <c r="CF427" s="7"/>
      <c r="CG427" s="7"/>
      <c r="CH427" s="7"/>
      <c r="CO427" s="5" t="s">
        <v>1650</v>
      </c>
      <c r="CP427" s="167" t="s">
        <v>1705</v>
      </c>
      <c r="CQ427" s="148" t="s">
        <v>270</v>
      </c>
      <c r="CR427" s="83" t="s">
        <v>597</v>
      </c>
      <c r="CX427" s="68"/>
      <c r="CY427" s="88"/>
      <c r="CZ427" s="88"/>
      <c r="DA427" s="88"/>
      <c r="DH427" s="61"/>
      <c r="DI427" s="61"/>
      <c r="DJ427" s="61"/>
      <c r="DK427" s="61"/>
      <c r="DL427" s="61"/>
      <c r="DM427" s="61"/>
      <c r="DN427" s="61"/>
      <c r="DO427" s="61"/>
      <c r="DP427" s="61"/>
      <c r="DQ427" s="61"/>
      <c r="DR427" s="69"/>
    </row>
    <row r="428" spans="1:122" ht="12.75" customHeight="1">
      <c r="A428" s="215">
        <v>10469</v>
      </c>
      <c r="B428" s="7" t="s">
        <v>1706</v>
      </c>
      <c r="C428" s="210"/>
      <c r="D428" s="210"/>
      <c r="E428" s="210"/>
      <c r="F428" s="210">
        <v>0</v>
      </c>
      <c r="G428" s="210"/>
      <c r="H428" s="210"/>
      <c r="I428" s="210"/>
      <c r="J428" s="210"/>
      <c r="K428" s="210"/>
      <c r="L428" s="210"/>
      <c r="M428" s="210"/>
      <c r="N428" s="210"/>
      <c r="O428" s="210"/>
      <c r="P428" s="210">
        <v>0</v>
      </c>
      <c r="Q428" s="210"/>
      <c r="R428" s="210"/>
      <c r="S428" s="210"/>
      <c r="T428" s="210"/>
      <c r="U428" s="210"/>
      <c r="V428" s="210"/>
      <c r="W428" s="7" t="s">
        <v>1634</v>
      </c>
      <c r="X428" s="7" t="s">
        <v>1642</v>
      </c>
      <c r="Y428" s="7" t="s">
        <v>1698</v>
      </c>
      <c r="Z428" s="6" t="s">
        <v>639</v>
      </c>
      <c r="AA428" s="7" t="s">
        <v>197</v>
      </c>
      <c r="AB428" s="7" t="s">
        <v>198</v>
      </c>
      <c r="AC428" s="7" t="s">
        <v>499</v>
      </c>
      <c r="AG428" s="82"/>
      <c r="AJ428" s="7" t="s">
        <v>181</v>
      </c>
      <c r="AK428" s="5" t="s">
        <v>181</v>
      </c>
      <c r="AN428" s="6" t="s">
        <v>181</v>
      </c>
      <c r="BF428" s="133" t="s">
        <v>1700</v>
      </c>
      <c r="BG428" s="133" t="s">
        <v>1700</v>
      </c>
      <c r="BH428" s="133" t="s">
        <v>1700</v>
      </c>
      <c r="BJ428" s="7" t="s">
        <v>189</v>
      </c>
      <c r="BK428" s="7" t="s">
        <v>189</v>
      </c>
      <c r="BL428" s="7" t="s">
        <v>189</v>
      </c>
      <c r="BM428" s="133" t="s">
        <v>1700</v>
      </c>
      <c r="BN428" s="7" t="s">
        <v>199</v>
      </c>
      <c r="BR428" s="7"/>
      <c r="BS428" s="7"/>
      <c r="BT428" s="7"/>
      <c r="BU428" s="7"/>
      <c r="BV428" s="7"/>
      <c r="BW428" s="7"/>
      <c r="BY428" s="7"/>
      <c r="BZ428" s="7"/>
      <c r="CA428" s="7"/>
      <c r="CB428" s="7"/>
      <c r="CC428" s="7"/>
      <c r="CD428" s="7"/>
      <c r="CE428" s="7"/>
      <c r="CF428" s="7"/>
      <c r="CG428" s="7"/>
      <c r="CH428" s="7"/>
      <c r="CO428" s="5" t="s">
        <v>1650</v>
      </c>
      <c r="CP428" s="167" t="s">
        <v>1706</v>
      </c>
      <c r="CQ428" s="148" t="s">
        <v>270</v>
      </c>
      <c r="CR428" s="83" t="s">
        <v>597</v>
      </c>
      <c r="CX428" s="68"/>
      <c r="CY428" s="88"/>
      <c r="CZ428" s="88"/>
      <c r="DA428" s="88"/>
      <c r="DH428" s="61"/>
      <c r="DI428" s="61"/>
      <c r="DJ428" s="61"/>
      <c r="DK428" s="61"/>
      <c r="DL428" s="61"/>
      <c r="DM428" s="61"/>
      <c r="DN428" s="61"/>
      <c r="DO428" s="61"/>
      <c r="DP428" s="61"/>
      <c r="DQ428" s="61"/>
      <c r="DR428" s="69"/>
    </row>
    <row r="429" spans="1:122">
      <c r="A429" s="8">
        <v>10366</v>
      </c>
      <c r="B429" s="7" t="s">
        <v>1684</v>
      </c>
      <c r="C429" s="212" t="s">
        <v>181</v>
      </c>
      <c r="D429" s="209">
        <v>10</v>
      </c>
      <c r="E429" s="212" t="s">
        <v>181</v>
      </c>
      <c r="F429" s="209">
        <v>10</v>
      </c>
      <c r="G429" s="209">
        <v>30</v>
      </c>
      <c r="H429" s="209">
        <v>31</v>
      </c>
      <c r="I429" s="209">
        <v>31</v>
      </c>
      <c r="J429" s="209">
        <v>12</v>
      </c>
      <c r="K429" s="209">
        <v>0</v>
      </c>
      <c r="L429" s="209">
        <v>0</v>
      </c>
      <c r="M429" s="209">
        <v>0</v>
      </c>
      <c r="N429" s="212" t="s">
        <v>181</v>
      </c>
      <c r="O429" s="212" t="s">
        <v>181</v>
      </c>
      <c r="P429" s="209">
        <v>15</v>
      </c>
      <c r="Q429" s="209">
        <v>6</v>
      </c>
      <c r="R429" s="209">
        <v>5</v>
      </c>
      <c r="S429" s="209">
        <v>0</v>
      </c>
      <c r="T429" s="209">
        <v>0</v>
      </c>
      <c r="U429" s="209" t="s">
        <v>181</v>
      </c>
      <c r="V429" s="209">
        <v>0</v>
      </c>
      <c r="W429" s="7" t="s">
        <v>1634</v>
      </c>
      <c r="X429" s="199" t="s">
        <v>1642</v>
      </c>
      <c r="Y429" s="7" t="s">
        <v>1685</v>
      </c>
      <c r="Z429" s="6" t="s">
        <v>877</v>
      </c>
      <c r="AA429" s="7" t="s">
        <v>197</v>
      </c>
      <c r="AB429" s="7" t="s">
        <v>198</v>
      </c>
      <c r="AC429" s="7" t="s">
        <v>499</v>
      </c>
      <c r="AF429" s="78"/>
      <c r="AJ429" s="7" t="s">
        <v>181</v>
      </c>
      <c r="AK429" s="5" t="s">
        <v>181</v>
      </c>
      <c r="AN429" s="6" t="s">
        <v>181</v>
      </c>
      <c r="BF429" s="7" t="s">
        <v>1686</v>
      </c>
      <c r="BG429" s="7" t="s">
        <v>1686</v>
      </c>
      <c r="BH429" s="7" t="s">
        <v>1686</v>
      </c>
      <c r="BI429" s="7" t="s">
        <v>1686</v>
      </c>
      <c r="BJ429" s="7" t="s">
        <v>189</v>
      </c>
      <c r="BK429" s="7" t="s">
        <v>189</v>
      </c>
      <c r="BL429" s="7" t="s">
        <v>189</v>
      </c>
      <c r="BM429" s="7" t="s">
        <v>1686</v>
      </c>
      <c r="BN429" s="7" t="s">
        <v>507</v>
      </c>
      <c r="BO429" s="7" t="s">
        <v>1687</v>
      </c>
      <c r="BP429" s="5" t="s">
        <v>234</v>
      </c>
      <c r="BR429" s="7"/>
      <c r="BS429" s="7"/>
      <c r="BT429" s="7"/>
      <c r="BU429" s="7"/>
      <c r="BV429" s="7"/>
      <c r="BW429" s="7"/>
      <c r="BY429" s="7"/>
      <c r="BZ429" s="7"/>
      <c r="CA429" s="7"/>
      <c r="CB429" s="7"/>
      <c r="CC429" s="7"/>
      <c r="CD429" s="7"/>
      <c r="CE429" s="7"/>
      <c r="CF429" s="7"/>
      <c r="CG429" s="7"/>
      <c r="CH429" s="7"/>
      <c r="CO429" s="5" t="s">
        <v>1650</v>
      </c>
      <c r="CP429" s="167" t="s">
        <v>1688</v>
      </c>
      <c r="CQ429" s="148" t="s">
        <v>1453</v>
      </c>
      <c r="CR429" s="83" t="s">
        <v>1335</v>
      </c>
      <c r="CT429" s="7" t="s">
        <v>1689</v>
      </c>
      <c r="CV429" s="7" t="s">
        <v>1690</v>
      </c>
      <c r="CW429" s="7" t="s">
        <v>1691</v>
      </c>
      <c r="CX429" s="68" t="s">
        <v>181</v>
      </c>
      <c r="CY429" s="88"/>
      <c r="CZ429" s="88"/>
      <c r="DA429" s="88"/>
      <c r="DH429" s="61"/>
      <c r="DI429" s="61"/>
      <c r="DJ429" s="61"/>
      <c r="DK429" s="61"/>
      <c r="DL429" s="61"/>
      <c r="DM429" s="61"/>
      <c r="DN429" s="61" t="s">
        <v>189</v>
      </c>
      <c r="DO429" s="61"/>
      <c r="DP429" s="61"/>
      <c r="DQ429" s="61"/>
      <c r="DR429" s="69" t="s">
        <v>274</v>
      </c>
    </row>
    <row r="430" spans="1:122">
      <c r="A430" s="8">
        <v>10473</v>
      </c>
      <c r="B430" s="7" t="s">
        <v>1692</v>
      </c>
      <c r="C430" s="212" t="s">
        <v>181</v>
      </c>
      <c r="D430" s="212">
        <v>0</v>
      </c>
      <c r="E430" s="212" t="s">
        <v>181</v>
      </c>
      <c r="F430" s="212">
        <v>0</v>
      </c>
      <c r="G430" s="212">
        <v>0</v>
      </c>
      <c r="H430" s="212">
        <v>0</v>
      </c>
      <c r="I430" s="212">
        <v>31</v>
      </c>
      <c r="J430" s="212">
        <v>0</v>
      </c>
      <c r="K430" s="212">
        <v>0</v>
      </c>
      <c r="L430" s="212">
        <v>0</v>
      </c>
      <c r="M430" s="212">
        <v>0</v>
      </c>
      <c r="N430" s="212" t="s">
        <v>181</v>
      </c>
      <c r="O430" s="212" t="s">
        <v>181</v>
      </c>
      <c r="P430" s="212">
        <v>0</v>
      </c>
      <c r="Q430" s="212">
        <v>0</v>
      </c>
      <c r="R430" s="212">
        <v>0</v>
      </c>
      <c r="S430" s="212">
        <v>0</v>
      </c>
      <c r="T430" s="212">
        <v>0</v>
      </c>
      <c r="U430" s="212" t="s">
        <v>181</v>
      </c>
      <c r="V430" s="212">
        <v>0</v>
      </c>
      <c r="W430" s="7" t="s">
        <v>1634</v>
      </c>
      <c r="X430" s="199" t="s">
        <v>1642</v>
      </c>
      <c r="Y430" s="7" t="s">
        <v>1685</v>
      </c>
      <c r="Z430" s="6" t="s">
        <v>877</v>
      </c>
      <c r="AA430" s="7" t="s">
        <v>197</v>
      </c>
      <c r="AB430" s="7" t="s">
        <v>198</v>
      </c>
      <c r="AC430" s="7" t="s">
        <v>499</v>
      </c>
      <c r="AF430" s="78"/>
      <c r="AJ430" s="7" t="s">
        <v>181</v>
      </c>
      <c r="AK430" s="5" t="s">
        <v>181</v>
      </c>
      <c r="AN430" s="6" t="s">
        <v>181</v>
      </c>
      <c r="BF430" s="7" t="s">
        <v>1686</v>
      </c>
      <c r="BG430" s="7" t="s">
        <v>1686</v>
      </c>
      <c r="BH430" s="7" t="s">
        <v>1686</v>
      </c>
      <c r="BJ430" s="7" t="s">
        <v>189</v>
      </c>
      <c r="BK430" s="7" t="s">
        <v>189</v>
      </c>
      <c r="BL430" s="7" t="s">
        <v>189</v>
      </c>
      <c r="BM430" s="7" t="s">
        <v>1686</v>
      </c>
      <c r="BN430" s="7" t="s">
        <v>507</v>
      </c>
      <c r="BO430" s="7" t="s">
        <v>1693</v>
      </c>
      <c r="BP430" s="5" t="s">
        <v>234</v>
      </c>
      <c r="BR430" s="7"/>
      <c r="BS430" s="7"/>
      <c r="BT430" s="7"/>
      <c r="BU430" s="7"/>
      <c r="BV430" s="7"/>
      <c r="BW430" s="7"/>
      <c r="BY430" s="7"/>
      <c r="BZ430" s="7"/>
      <c r="CA430" s="7"/>
      <c r="CB430" s="7"/>
      <c r="CC430" s="7"/>
      <c r="CD430" s="7"/>
      <c r="CE430" s="7"/>
      <c r="CF430" s="7"/>
      <c r="CG430" s="7"/>
      <c r="CH430" s="7"/>
      <c r="CO430" s="5" t="s">
        <v>1650</v>
      </c>
      <c r="CP430" s="167" t="s">
        <v>1694</v>
      </c>
      <c r="CQ430" s="148" t="s">
        <v>200</v>
      </c>
      <c r="CR430" s="83" t="s">
        <v>204</v>
      </c>
      <c r="CX430" s="68"/>
      <c r="CY430" s="88"/>
      <c r="CZ430" s="88"/>
      <c r="DA430" s="88"/>
      <c r="DH430" s="61"/>
      <c r="DI430" s="61"/>
      <c r="DJ430" s="61"/>
      <c r="DK430" s="61"/>
      <c r="DL430" s="61"/>
      <c r="DM430" s="61"/>
      <c r="DN430" s="61"/>
      <c r="DO430" s="61"/>
      <c r="DP430" s="61"/>
      <c r="DQ430" s="61"/>
      <c r="DR430" s="69"/>
    </row>
    <row r="431" spans="1:122">
      <c r="A431" s="8">
        <v>10474</v>
      </c>
      <c r="B431" s="7" t="s">
        <v>1695</v>
      </c>
      <c r="C431" s="212" t="s">
        <v>181</v>
      </c>
      <c r="D431" s="212">
        <v>10</v>
      </c>
      <c r="E431" s="212" t="s">
        <v>181</v>
      </c>
      <c r="F431" s="212">
        <v>10</v>
      </c>
      <c r="G431" s="212">
        <v>0</v>
      </c>
      <c r="H431" s="212">
        <v>0</v>
      </c>
      <c r="I431" s="212" t="s">
        <v>181</v>
      </c>
      <c r="J431" s="212">
        <v>0</v>
      </c>
      <c r="K431" s="212">
        <v>0</v>
      </c>
      <c r="L431" s="212">
        <v>0</v>
      </c>
      <c r="M431" s="212">
        <v>0</v>
      </c>
      <c r="N431" s="212" t="s">
        <v>181</v>
      </c>
      <c r="O431" s="212" t="s">
        <v>181</v>
      </c>
      <c r="P431" s="212">
        <v>15</v>
      </c>
      <c r="Q431" s="212">
        <v>6</v>
      </c>
      <c r="R431" s="212">
        <v>5</v>
      </c>
      <c r="S431" s="212">
        <v>0</v>
      </c>
      <c r="T431" s="212">
        <v>0</v>
      </c>
      <c r="U431" s="212" t="s">
        <v>181</v>
      </c>
      <c r="V431" s="212">
        <v>0</v>
      </c>
      <c r="W431" s="7" t="s">
        <v>1634</v>
      </c>
      <c r="X431" s="199" t="s">
        <v>1642</v>
      </c>
      <c r="Y431" s="7" t="s">
        <v>1685</v>
      </c>
      <c r="Z431" s="6" t="s">
        <v>877</v>
      </c>
      <c r="AA431" s="7" t="s">
        <v>197</v>
      </c>
      <c r="AB431" s="7" t="s">
        <v>198</v>
      </c>
      <c r="AC431" s="7" t="s">
        <v>499</v>
      </c>
      <c r="AF431" s="78"/>
      <c r="AJ431" s="7" t="s">
        <v>181</v>
      </c>
      <c r="AK431" s="5" t="s">
        <v>181</v>
      </c>
      <c r="AN431" s="6" t="s">
        <v>181</v>
      </c>
      <c r="BF431" s="7" t="s">
        <v>1686</v>
      </c>
      <c r="BG431" s="7" t="s">
        <v>1686</v>
      </c>
      <c r="BH431" s="7" t="s">
        <v>1686</v>
      </c>
      <c r="BJ431" s="7" t="s">
        <v>189</v>
      </c>
      <c r="BK431" s="7" t="s">
        <v>189</v>
      </c>
      <c r="BL431" s="7" t="s">
        <v>189</v>
      </c>
      <c r="BM431" s="7" t="s">
        <v>1686</v>
      </c>
      <c r="BN431" s="7" t="s">
        <v>507</v>
      </c>
      <c r="BO431" s="7" t="s">
        <v>1693</v>
      </c>
      <c r="BP431" s="5" t="s">
        <v>234</v>
      </c>
      <c r="BR431" s="7"/>
      <c r="BS431" s="7"/>
      <c r="BT431" s="7"/>
      <c r="BU431" s="7"/>
      <c r="BV431" s="7"/>
      <c r="BW431" s="7"/>
      <c r="BY431" s="7"/>
      <c r="BZ431" s="7"/>
      <c r="CA431" s="7"/>
      <c r="CB431" s="7"/>
      <c r="CC431" s="7"/>
      <c r="CD431" s="7"/>
      <c r="CE431" s="7"/>
      <c r="CF431" s="7"/>
      <c r="CG431" s="7"/>
      <c r="CH431" s="7"/>
      <c r="CO431" s="5" t="s">
        <v>1650</v>
      </c>
      <c r="CP431" s="167" t="s">
        <v>1695</v>
      </c>
      <c r="CQ431" s="148" t="s">
        <v>200</v>
      </c>
      <c r="CR431" s="83" t="s">
        <v>204</v>
      </c>
      <c r="CX431" s="68"/>
      <c r="CY431" s="88"/>
      <c r="CZ431" s="88"/>
      <c r="DA431" s="88"/>
      <c r="DH431" s="61"/>
      <c r="DI431" s="61"/>
      <c r="DJ431" s="61"/>
      <c r="DK431" s="61"/>
      <c r="DL431" s="61"/>
      <c r="DM431" s="61"/>
      <c r="DN431" s="61"/>
      <c r="DO431" s="61"/>
      <c r="DP431" s="61"/>
      <c r="DQ431" s="61"/>
      <c r="DR431" s="69"/>
    </row>
    <row r="432" spans="1:122">
      <c r="A432" s="8">
        <v>10475</v>
      </c>
      <c r="B432" s="7" t="s">
        <v>1696</v>
      </c>
      <c r="C432" s="212" t="s">
        <v>181</v>
      </c>
      <c r="D432" s="212">
        <v>0</v>
      </c>
      <c r="E432" s="212" t="s">
        <v>181</v>
      </c>
      <c r="F432" s="212">
        <v>0</v>
      </c>
      <c r="G432" s="212">
        <v>30</v>
      </c>
      <c r="H432" s="212">
        <v>31</v>
      </c>
      <c r="I432" s="212" t="s">
        <v>181</v>
      </c>
      <c r="J432" s="212">
        <v>12</v>
      </c>
      <c r="K432" s="212">
        <v>0</v>
      </c>
      <c r="L432" s="212">
        <v>0</v>
      </c>
      <c r="M432" s="212">
        <v>0</v>
      </c>
      <c r="N432" s="212" t="s">
        <v>181</v>
      </c>
      <c r="O432" s="212" t="s">
        <v>181</v>
      </c>
      <c r="P432" s="212">
        <v>0</v>
      </c>
      <c r="Q432" s="212">
        <v>0</v>
      </c>
      <c r="R432" s="212">
        <v>0</v>
      </c>
      <c r="S432" s="212">
        <v>0</v>
      </c>
      <c r="T432" s="212">
        <v>0</v>
      </c>
      <c r="U432" s="212" t="s">
        <v>181</v>
      </c>
      <c r="V432" s="212">
        <v>0</v>
      </c>
      <c r="W432" s="7" t="s">
        <v>1634</v>
      </c>
      <c r="X432" s="199" t="s">
        <v>1642</v>
      </c>
      <c r="Y432" s="7" t="s">
        <v>1685</v>
      </c>
      <c r="Z432" s="6" t="s">
        <v>877</v>
      </c>
      <c r="AA432" s="7" t="s">
        <v>197</v>
      </c>
      <c r="AB432" s="7" t="s">
        <v>198</v>
      </c>
      <c r="AC432" s="7" t="s">
        <v>499</v>
      </c>
      <c r="AF432" s="78"/>
      <c r="AJ432" s="7" t="s">
        <v>181</v>
      </c>
      <c r="AK432" s="5" t="s">
        <v>181</v>
      </c>
      <c r="AN432" s="6" t="s">
        <v>181</v>
      </c>
      <c r="BF432" s="7" t="s">
        <v>1686</v>
      </c>
      <c r="BG432" s="7" t="s">
        <v>1686</v>
      </c>
      <c r="BH432" s="7" t="s">
        <v>1686</v>
      </c>
      <c r="BJ432" s="7" t="s">
        <v>189</v>
      </c>
      <c r="BK432" s="7" t="s">
        <v>189</v>
      </c>
      <c r="BL432" s="7" t="s">
        <v>189</v>
      </c>
      <c r="BM432" s="7" t="s">
        <v>1686</v>
      </c>
      <c r="BN432" s="7" t="s">
        <v>507</v>
      </c>
      <c r="BO432" s="7" t="s">
        <v>1693</v>
      </c>
      <c r="BP432" s="5" t="s">
        <v>234</v>
      </c>
      <c r="BR432" s="7"/>
      <c r="BS432" s="7"/>
      <c r="BT432" s="7"/>
      <c r="BU432" s="7"/>
      <c r="BV432" s="7"/>
      <c r="BW432" s="7"/>
      <c r="BY432" s="7"/>
      <c r="BZ432" s="7"/>
      <c r="CA432" s="7"/>
      <c r="CB432" s="7"/>
      <c r="CC432" s="7"/>
      <c r="CD432" s="7"/>
      <c r="CE432" s="7"/>
      <c r="CF432" s="7"/>
      <c r="CG432" s="7"/>
      <c r="CH432" s="7"/>
      <c r="CO432" s="5" t="s">
        <v>1650</v>
      </c>
      <c r="CP432" s="167" t="s">
        <v>1696</v>
      </c>
      <c r="CQ432" s="148" t="s">
        <v>200</v>
      </c>
      <c r="CR432" s="83" t="s">
        <v>204</v>
      </c>
      <c r="CX432" s="68"/>
      <c r="CY432" s="88"/>
      <c r="CZ432" s="88"/>
      <c r="DA432" s="88"/>
      <c r="DH432" s="61"/>
      <c r="DI432" s="61"/>
      <c r="DJ432" s="61"/>
      <c r="DK432" s="61"/>
      <c r="DL432" s="61"/>
      <c r="DM432" s="61"/>
      <c r="DN432" s="61"/>
      <c r="DO432" s="61"/>
      <c r="DP432" s="61"/>
      <c r="DQ432" s="61"/>
      <c r="DR432" s="69"/>
    </row>
    <row r="433" spans="1:122">
      <c r="A433" s="8">
        <v>10375</v>
      </c>
      <c r="B433" s="7" t="s">
        <v>1697</v>
      </c>
      <c r="C433" s="212" t="s">
        <v>181</v>
      </c>
      <c r="D433" s="209">
        <v>0</v>
      </c>
      <c r="E433" s="212" t="s">
        <v>181</v>
      </c>
      <c r="F433" s="209">
        <v>5</v>
      </c>
      <c r="G433" s="209">
        <v>0</v>
      </c>
      <c r="H433" s="209">
        <v>0</v>
      </c>
      <c r="I433" s="209">
        <v>0</v>
      </c>
      <c r="J433" s="209">
        <v>0</v>
      </c>
      <c r="K433" s="209">
        <v>0</v>
      </c>
      <c r="L433" s="209">
        <v>0</v>
      </c>
      <c r="M433" s="209">
        <v>0</v>
      </c>
      <c r="N433" s="212" t="s">
        <v>181</v>
      </c>
      <c r="O433" s="212" t="s">
        <v>181</v>
      </c>
      <c r="P433" s="209">
        <v>15</v>
      </c>
      <c r="Q433" s="212" t="s">
        <v>181</v>
      </c>
      <c r="R433" s="209">
        <v>0</v>
      </c>
      <c r="S433" s="209">
        <v>0</v>
      </c>
      <c r="T433" s="209">
        <v>0</v>
      </c>
      <c r="U433" s="209" t="s">
        <v>181</v>
      </c>
      <c r="V433" s="209">
        <v>0</v>
      </c>
      <c r="W433" s="7" t="s">
        <v>1634</v>
      </c>
      <c r="X433" s="7" t="s">
        <v>1642</v>
      </c>
      <c r="Y433" s="7" t="s">
        <v>1698</v>
      </c>
      <c r="Z433" s="6" t="s">
        <v>639</v>
      </c>
      <c r="AA433" s="7" t="s">
        <v>197</v>
      </c>
      <c r="AB433" s="7" t="s">
        <v>198</v>
      </c>
      <c r="AC433" s="7" t="s">
        <v>499</v>
      </c>
      <c r="AF433" s="78" t="s">
        <v>319</v>
      </c>
      <c r="AG433" s="60" t="s">
        <v>1699</v>
      </c>
      <c r="AH433" s="111" t="s">
        <v>234</v>
      </c>
      <c r="AJ433" s="7" t="s">
        <v>181</v>
      </c>
      <c r="AK433" s="5" t="s">
        <v>181</v>
      </c>
      <c r="AL433" s="7" t="s">
        <v>181</v>
      </c>
      <c r="AN433" s="6" t="s">
        <v>181</v>
      </c>
      <c r="BF433" s="133" t="s">
        <v>1700</v>
      </c>
      <c r="BG433" s="133" t="s">
        <v>1700</v>
      </c>
      <c r="BH433" s="133" t="s">
        <v>1700</v>
      </c>
      <c r="BI433" s="133" t="s">
        <v>1700</v>
      </c>
      <c r="BJ433" s="7" t="s">
        <v>189</v>
      </c>
      <c r="BK433" s="7" t="s">
        <v>189</v>
      </c>
      <c r="BL433" s="7" t="s">
        <v>189</v>
      </c>
      <c r="BM433" s="133" t="s">
        <v>1700</v>
      </c>
      <c r="BN433" s="7" t="s">
        <v>183</v>
      </c>
      <c r="BP433" s="5" t="s">
        <v>181</v>
      </c>
      <c r="BR433" s="7"/>
      <c r="BS433" s="7"/>
      <c r="BT433" s="7"/>
      <c r="BU433" s="7"/>
      <c r="BV433" s="7"/>
      <c r="BW433" s="7"/>
      <c r="BY433" s="7"/>
      <c r="BZ433" s="7"/>
      <c r="CA433" s="7"/>
      <c r="CB433" s="7"/>
      <c r="CC433" s="7"/>
      <c r="CD433" s="7"/>
      <c r="CE433" s="7"/>
      <c r="CF433" s="7"/>
      <c r="CG433" s="7"/>
      <c r="CH433" s="7"/>
      <c r="CO433" s="5" t="s">
        <v>1650</v>
      </c>
      <c r="CP433" s="167" t="s">
        <v>1701</v>
      </c>
      <c r="CQ433" s="148" t="s">
        <v>220</v>
      </c>
      <c r="CR433" s="83" t="s">
        <v>514</v>
      </c>
      <c r="CT433" s="7" t="s">
        <v>1458</v>
      </c>
      <c r="CV433" s="7" t="s">
        <v>1702</v>
      </c>
      <c r="CX433" s="68" t="s">
        <v>181</v>
      </c>
      <c r="CY433" s="88"/>
      <c r="CZ433" s="88"/>
      <c r="DA433" s="88"/>
      <c r="DH433" s="61"/>
      <c r="DI433" s="61"/>
      <c r="DJ433" s="61"/>
      <c r="DK433" s="61"/>
      <c r="DL433" s="61"/>
      <c r="DM433" s="61"/>
      <c r="DN433" s="61" t="s">
        <v>189</v>
      </c>
      <c r="DO433" s="61"/>
      <c r="DP433" s="61"/>
      <c r="DQ433" s="61"/>
      <c r="DR433" s="69" t="s">
        <v>274</v>
      </c>
    </row>
    <row r="434" spans="1:122" ht="12.75" customHeight="1">
      <c r="A434" s="8">
        <v>10537</v>
      </c>
      <c r="B434" s="7" t="s">
        <v>1707</v>
      </c>
      <c r="C434" s="212"/>
      <c r="D434" s="212"/>
      <c r="E434" s="212"/>
      <c r="F434" s="212"/>
      <c r="G434" s="212"/>
      <c r="H434" s="212"/>
      <c r="I434" s="212"/>
      <c r="J434" s="212"/>
      <c r="K434" s="212"/>
      <c r="L434" s="212"/>
      <c r="M434" s="212"/>
      <c r="N434" s="212"/>
      <c r="O434" s="212"/>
      <c r="P434" s="212"/>
      <c r="Q434" s="212"/>
      <c r="R434" s="212"/>
      <c r="S434" s="212"/>
      <c r="T434" s="212"/>
      <c r="U434" s="212"/>
      <c r="V434" s="212"/>
      <c r="W434" s="7" t="s">
        <v>1634</v>
      </c>
      <c r="X434" s="7" t="s">
        <v>1642</v>
      </c>
      <c r="Y434" s="7" t="s">
        <v>1708</v>
      </c>
      <c r="Z434" s="6" t="s">
        <v>639</v>
      </c>
      <c r="AA434" s="7" t="s">
        <v>197</v>
      </c>
      <c r="AB434" s="7" t="s">
        <v>198</v>
      </c>
      <c r="AC434" s="7" t="s">
        <v>499</v>
      </c>
      <c r="AG434" s="82"/>
      <c r="AJ434" s="7" t="s">
        <v>181</v>
      </c>
      <c r="AK434" s="5" t="s">
        <v>181</v>
      </c>
      <c r="AN434" s="6" t="s">
        <v>181</v>
      </c>
      <c r="BM434" s="7" t="s">
        <v>1441</v>
      </c>
      <c r="BN434" s="7" t="s">
        <v>199</v>
      </c>
      <c r="BR434" s="7"/>
      <c r="BS434" s="7"/>
      <c r="BT434" s="7"/>
      <c r="BU434" s="7"/>
      <c r="BV434" s="7"/>
      <c r="BW434" s="7"/>
      <c r="BY434" s="7"/>
      <c r="BZ434" s="7"/>
      <c r="CA434" s="7"/>
      <c r="CB434" s="7"/>
      <c r="CC434" s="7"/>
      <c r="CD434" s="7"/>
      <c r="CE434" s="7"/>
      <c r="CF434" s="7"/>
      <c r="CG434" s="7"/>
      <c r="CH434" s="7"/>
      <c r="CO434" s="5" t="s">
        <v>1709</v>
      </c>
      <c r="CP434" s="167" t="s">
        <v>1710</v>
      </c>
      <c r="CQ434" s="148" t="s">
        <v>234</v>
      </c>
      <c r="CR434" s="83"/>
      <c r="CX434" s="68"/>
      <c r="CY434" s="88"/>
      <c r="CZ434" s="88"/>
      <c r="DA434" s="88"/>
      <c r="DH434" s="61"/>
      <c r="DI434" s="61"/>
      <c r="DJ434" s="61"/>
      <c r="DK434" s="61"/>
      <c r="DL434" s="61"/>
      <c r="DM434" s="61"/>
      <c r="DN434" s="61"/>
      <c r="DO434" s="61"/>
      <c r="DP434" s="61"/>
      <c r="DQ434" s="61"/>
      <c r="DR434" s="69"/>
    </row>
    <row r="435" spans="1:122" ht="12.75" customHeight="1">
      <c r="A435" s="151">
        <v>10538</v>
      </c>
      <c r="B435" s="83" t="s">
        <v>1711</v>
      </c>
      <c r="C435" s="212"/>
      <c r="D435" s="212"/>
      <c r="E435" s="212"/>
      <c r="F435" s="212"/>
      <c r="G435" s="212"/>
      <c r="H435" s="212"/>
      <c r="I435" s="212"/>
      <c r="J435" s="212"/>
      <c r="K435" s="212"/>
      <c r="L435" s="212"/>
      <c r="M435" s="212"/>
      <c r="N435" s="212"/>
      <c r="O435" s="212"/>
      <c r="P435" s="212"/>
      <c r="Q435" s="212"/>
      <c r="R435" s="212"/>
      <c r="S435" s="212"/>
      <c r="T435" s="212"/>
      <c r="U435" s="212"/>
      <c r="V435" s="212"/>
      <c r="W435" s="7" t="s">
        <v>1634</v>
      </c>
      <c r="X435" s="7" t="s">
        <v>1642</v>
      </c>
      <c r="Y435" s="7" t="s">
        <v>1708</v>
      </c>
      <c r="Z435" s="6" t="s">
        <v>639</v>
      </c>
      <c r="AA435" s="7" t="s">
        <v>197</v>
      </c>
      <c r="AB435" s="7" t="s">
        <v>198</v>
      </c>
      <c r="AC435" s="7" t="s">
        <v>499</v>
      </c>
      <c r="AG435" s="82"/>
      <c r="AJ435" s="7" t="s">
        <v>181</v>
      </c>
      <c r="AK435" s="5" t="s">
        <v>181</v>
      </c>
      <c r="AN435" s="6" t="s">
        <v>181</v>
      </c>
      <c r="BM435" s="7" t="s">
        <v>1441</v>
      </c>
      <c r="BN435" s="7" t="s">
        <v>199</v>
      </c>
      <c r="BR435" s="7"/>
      <c r="BS435" s="7"/>
      <c r="BT435" s="7"/>
      <c r="BU435" s="7"/>
      <c r="BV435" s="7"/>
      <c r="BW435" s="7"/>
      <c r="BY435" s="7"/>
      <c r="BZ435" s="7"/>
      <c r="CA435" s="7"/>
      <c r="CB435" s="7"/>
      <c r="CC435" s="7"/>
      <c r="CD435" s="7"/>
      <c r="CE435" s="7"/>
      <c r="CF435" s="7"/>
      <c r="CG435" s="7"/>
      <c r="CH435" s="7"/>
      <c r="CO435" s="5" t="s">
        <v>1709</v>
      </c>
      <c r="CP435" s="167" t="s">
        <v>1712</v>
      </c>
      <c r="CQ435" s="148" t="s">
        <v>234</v>
      </c>
      <c r="CR435" s="83"/>
      <c r="CX435" s="68"/>
      <c r="CY435" s="88"/>
      <c r="CZ435" s="88"/>
      <c r="DA435" s="88"/>
      <c r="DH435" s="61"/>
      <c r="DI435" s="61"/>
      <c r="DJ435" s="61"/>
      <c r="DK435" s="61"/>
      <c r="DL435" s="61"/>
      <c r="DM435" s="61"/>
      <c r="DN435" s="61"/>
      <c r="DO435" s="61"/>
      <c r="DP435" s="61"/>
      <c r="DQ435" s="61"/>
      <c r="DR435" s="69"/>
    </row>
    <row r="436" spans="1:122">
      <c r="A436" s="250">
        <v>10476</v>
      </c>
      <c r="B436" s="251" t="s">
        <v>3824</v>
      </c>
      <c r="C436" s="242">
        <v>3900</v>
      </c>
      <c r="D436" s="242">
        <v>4000</v>
      </c>
      <c r="E436" s="242">
        <v>30000</v>
      </c>
      <c r="F436" s="242">
        <v>40000</v>
      </c>
      <c r="G436" s="242">
        <v>0</v>
      </c>
      <c r="H436" s="242">
        <v>0</v>
      </c>
      <c r="I436" s="242">
        <v>0</v>
      </c>
      <c r="J436" s="242">
        <v>50000</v>
      </c>
      <c r="K436" s="242">
        <v>35000</v>
      </c>
      <c r="L436" s="242">
        <v>60000</v>
      </c>
      <c r="M436" s="242">
        <v>90000</v>
      </c>
      <c r="N436" s="242">
        <v>0</v>
      </c>
      <c r="O436" s="242">
        <v>0</v>
      </c>
      <c r="P436" s="242">
        <v>40000</v>
      </c>
      <c r="Q436" s="242">
        <v>30000</v>
      </c>
      <c r="R436" s="242">
        <v>70000</v>
      </c>
      <c r="S436" s="242">
        <v>60000</v>
      </c>
      <c r="T436" s="242">
        <v>30000</v>
      </c>
      <c r="U436" s="242">
        <v>20000</v>
      </c>
      <c r="V436" s="242">
        <v>20000</v>
      </c>
      <c r="W436" s="7" t="s">
        <v>1634</v>
      </c>
      <c r="X436" s="7" t="s">
        <v>1661</v>
      </c>
      <c r="Z436" s="6" t="s">
        <v>877</v>
      </c>
      <c r="AA436" s="7" t="s">
        <v>197</v>
      </c>
      <c r="AB436" s="7" t="s">
        <v>198</v>
      </c>
      <c r="AF436" s="106"/>
      <c r="AG436" s="107"/>
      <c r="AJ436" s="7" t="s">
        <v>181</v>
      </c>
      <c r="AK436" s="5" t="s">
        <v>181</v>
      </c>
      <c r="AN436" s="6" t="s">
        <v>181</v>
      </c>
      <c r="BF436" s="7" t="s">
        <v>240</v>
      </c>
      <c r="BI436" s="7" t="s">
        <v>189</v>
      </c>
      <c r="BJ436" s="7" t="s">
        <v>189</v>
      </c>
      <c r="BK436" s="7" t="s">
        <v>189</v>
      </c>
      <c r="BL436" s="7" t="s">
        <v>189</v>
      </c>
      <c r="BN436" s="7" t="s">
        <v>199</v>
      </c>
      <c r="BR436" s="7"/>
      <c r="BS436" s="7"/>
      <c r="BT436" s="7"/>
      <c r="BU436" s="7"/>
      <c r="BV436" s="7"/>
      <c r="BW436" s="7"/>
      <c r="BY436" s="7"/>
      <c r="BZ436" s="7"/>
      <c r="CA436" s="7"/>
      <c r="CB436" s="7"/>
      <c r="CC436" s="7"/>
      <c r="CD436" s="7"/>
      <c r="CE436" s="7"/>
      <c r="CF436" s="7"/>
      <c r="CG436" s="7"/>
      <c r="CH436" s="7"/>
      <c r="CP436" s="167" t="s">
        <v>1714</v>
      </c>
      <c r="CQ436" s="148" t="s">
        <v>316</v>
      </c>
      <c r="CR436" s="83" t="s">
        <v>673</v>
      </c>
      <c r="CX436" s="68"/>
      <c r="CY436" s="88"/>
      <c r="CZ436" s="88"/>
      <c r="DA436" s="88"/>
      <c r="DH436" s="61"/>
      <c r="DI436" s="61"/>
      <c r="DJ436" s="61"/>
      <c r="DK436" s="61"/>
      <c r="DL436" s="61"/>
      <c r="DM436" s="61"/>
      <c r="DN436" s="61"/>
      <c r="DO436" s="61"/>
      <c r="DP436" s="61"/>
      <c r="DQ436" s="61"/>
      <c r="DR436" s="69"/>
    </row>
    <row r="437" spans="1:122">
      <c r="A437" s="8">
        <v>10477</v>
      </c>
      <c r="B437" s="7" t="s">
        <v>1715</v>
      </c>
      <c r="C437" s="217" t="s">
        <v>181</v>
      </c>
      <c r="D437" s="218">
        <v>4000</v>
      </c>
      <c r="E437" s="218">
        <v>30000</v>
      </c>
      <c r="F437" s="218">
        <v>40000</v>
      </c>
      <c r="G437" s="217" t="s">
        <v>181</v>
      </c>
      <c r="H437" s="217" t="s">
        <v>181</v>
      </c>
      <c r="I437" s="217" t="s">
        <v>181</v>
      </c>
      <c r="J437" s="218">
        <v>50000</v>
      </c>
      <c r="K437" s="218">
        <v>35000</v>
      </c>
      <c r="L437" s="218">
        <v>60000</v>
      </c>
      <c r="M437" s="218">
        <v>50000</v>
      </c>
      <c r="N437" s="217" t="s">
        <v>181</v>
      </c>
      <c r="O437" s="217" t="s">
        <v>181</v>
      </c>
      <c r="P437" s="218">
        <v>40000</v>
      </c>
      <c r="Q437" s="218">
        <v>30000</v>
      </c>
      <c r="R437" s="223">
        <v>70000</v>
      </c>
      <c r="S437" s="223">
        <v>60000</v>
      </c>
      <c r="T437" s="223">
        <v>30000</v>
      </c>
      <c r="U437" s="223">
        <v>20000</v>
      </c>
      <c r="V437" s="223">
        <v>20000</v>
      </c>
      <c r="W437" s="7" t="s">
        <v>1634</v>
      </c>
      <c r="X437" s="7" t="s">
        <v>1661</v>
      </c>
      <c r="Z437" s="6" t="s">
        <v>314</v>
      </c>
      <c r="AA437" s="7" t="s">
        <v>197</v>
      </c>
      <c r="AB437" s="7" t="s">
        <v>198</v>
      </c>
      <c r="AF437" s="78" t="s">
        <v>319</v>
      </c>
      <c r="AG437" s="60" t="s">
        <v>1716</v>
      </c>
      <c r="AH437" s="111" t="s">
        <v>234</v>
      </c>
      <c r="AJ437" s="7" t="s">
        <v>181</v>
      </c>
      <c r="AK437" s="5" t="s">
        <v>181</v>
      </c>
      <c r="AN437" s="6" t="s">
        <v>181</v>
      </c>
      <c r="BF437" s="133" t="s">
        <v>1662</v>
      </c>
      <c r="BG437" s="133" t="s">
        <v>1662</v>
      </c>
      <c r="BH437" s="133" t="s">
        <v>1662</v>
      </c>
      <c r="BI437" s="7" t="s">
        <v>189</v>
      </c>
      <c r="BJ437" s="7" t="s">
        <v>189</v>
      </c>
      <c r="BK437" s="7" t="s">
        <v>189</v>
      </c>
      <c r="BL437" s="7" t="s">
        <v>189</v>
      </c>
      <c r="BM437" s="133" t="s">
        <v>1662</v>
      </c>
      <c r="BN437" s="7" t="s">
        <v>199</v>
      </c>
      <c r="BR437" s="7"/>
      <c r="BS437" s="7"/>
      <c r="BT437" s="7"/>
      <c r="BU437" s="7"/>
      <c r="BV437" s="7"/>
      <c r="BW437" s="7"/>
      <c r="BY437" s="7"/>
      <c r="BZ437" s="7"/>
      <c r="CA437" s="7"/>
      <c r="CB437" s="7"/>
      <c r="CC437" s="7"/>
      <c r="CD437" s="7"/>
      <c r="CE437" s="7"/>
      <c r="CF437" s="7"/>
      <c r="CG437" s="7"/>
      <c r="CH437" s="7"/>
      <c r="CP437" s="167" t="s">
        <v>1717</v>
      </c>
      <c r="CQ437" s="148" t="s">
        <v>316</v>
      </c>
      <c r="CR437" s="83" t="s">
        <v>673</v>
      </c>
      <c r="CX437" s="68"/>
      <c r="CY437" s="88"/>
      <c r="CZ437" s="88"/>
      <c r="DA437" s="88"/>
      <c r="DH437" s="61"/>
      <c r="DI437" s="61"/>
      <c r="DJ437" s="61"/>
      <c r="DK437" s="61"/>
      <c r="DL437" s="61"/>
      <c r="DM437" s="61"/>
      <c r="DN437" s="61"/>
      <c r="DO437" s="61"/>
      <c r="DP437" s="61"/>
      <c r="DQ437" s="61"/>
      <c r="DR437" s="69"/>
    </row>
    <row r="438" spans="1:122">
      <c r="A438" s="8">
        <v>10478</v>
      </c>
      <c r="B438" s="7" t="s">
        <v>1718</v>
      </c>
      <c r="C438" s="217" t="s">
        <v>181</v>
      </c>
      <c r="D438" s="218">
        <v>4000</v>
      </c>
      <c r="E438" s="218">
        <v>30000</v>
      </c>
      <c r="F438" s="218">
        <v>40000</v>
      </c>
      <c r="G438" s="217" t="s">
        <v>181</v>
      </c>
      <c r="H438" s="217" t="s">
        <v>181</v>
      </c>
      <c r="I438" s="217" t="s">
        <v>181</v>
      </c>
      <c r="J438" s="218">
        <v>50000</v>
      </c>
      <c r="K438" s="218">
        <v>35000</v>
      </c>
      <c r="L438" s="218">
        <v>0</v>
      </c>
      <c r="M438" s="218">
        <v>50000</v>
      </c>
      <c r="N438" s="217" t="s">
        <v>181</v>
      </c>
      <c r="O438" s="217" t="s">
        <v>181</v>
      </c>
      <c r="P438" s="218">
        <v>40000</v>
      </c>
      <c r="Q438" s="218">
        <v>30000</v>
      </c>
      <c r="R438" s="223">
        <v>0</v>
      </c>
      <c r="S438" s="223">
        <v>60000</v>
      </c>
      <c r="T438" s="223">
        <v>0</v>
      </c>
      <c r="U438" s="223">
        <v>20000</v>
      </c>
      <c r="V438" s="223">
        <v>20000</v>
      </c>
      <c r="W438" s="7" t="s">
        <v>1634</v>
      </c>
      <c r="X438" s="7" t="s">
        <v>1661</v>
      </c>
      <c r="Z438" s="6" t="s">
        <v>314</v>
      </c>
      <c r="AA438" s="7" t="s">
        <v>197</v>
      </c>
      <c r="AB438" s="7" t="s">
        <v>198</v>
      </c>
      <c r="AF438" s="78"/>
      <c r="AJ438" s="7" t="s">
        <v>181</v>
      </c>
      <c r="AK438" s="5" t="s">
        <v>181</v>
      </c>
      <c r="AN438" s="6" t="s">
        <v>181</v>
      </c>
      <c r="BF438" s="133" t="s">
        <v>1662</v>
      </c>
      <c r="BG438" s="7" t="s">
        <v>189</v>
      </c>
      <c r="BH438" s="7" t="s">
        <v>189</v>
      </c>
      <c r="BI438" s="7" t="s">
        <v>189</v>
      </c>
      <c r="BJ438" s="7" t="s">
        <v>189</v>
      </c>
      <c r="BK438" s="7" t="s">
        <v>189</v>
      </c>
      <c r="BL438" s="7" t="s">
        <v>189</v>
      </c>
      <c r="BM438" s="133" t="s">
        <v>1662</v>
      </c>
      <c r="BN438" s="7" t="s">
        <v>199</v>
      </c>
      <c r="BR438" s="7"/>
      <c r="BS438" s="7"/>
      <c r="BT438" s="7"/>
      <c r="BU438" s="7"/>
      <c r="BV438" s="7"/>
      <c r="BW438" s="7"/>
      <c r="BY438" s="7"/>
      <c r="BZ438" s="7"/>
      <c r="CA438" s="7"/>
      <c r="CB438" s="7"/>
      <c r="CC438" s="7"/>
      <c r="CD438" s="7"/>
      <c r="CE438" s="7"/>
      <c r="CF438" s="7"/>
      <c r="CG438" s="7"/>
      <c r="CH438" s="7"/>
      <c r="CP438" s="167" t="s">
        <v>1719</v>
      </c>
      <c r="CQ438" s="148" t="s">
        <v>316</v>
      </c>
      <c r="CR438" s="83" t="s">
        <v>673</v>
      </c>
      <c r="CX438" s="68"/>
      <c r="CY438" s="88"/>
      <c r="CZ438" s="88"/>
      <c r="DA438" s="88"/>
      <c r="DH438" s="61"/>
      <c r="DI438" s="61"/>
      <c r="DJ438" s="61"/>
      <c r="DK438" s="61"/>
      <c r="DL438" s="61"/>
      <c r="DM438" s="61"/>
      <c r="DN438" s="61"/>
      <c r="DO438" s="61"/>
      <c r="DP438" s="61"/>
      <c r="DQ438" s="61"/>
      <c r="DR438" s="69"/>
    </row>
    <row r="439" spans="1:122">
      <c r="A439" s="8">
        <v>10479</v>
      </c>
      <c r="B439" s="7" t="s">
        <v>1720</v>
      </c>
      <c r="C439" s="217" t="s">
        <v>181</v>
      </c>
      <c r="D439" s="217">
        <v>0</v>
      </c>
      <c r="E439" s="217">
        <v>0</v>
      </c>
      <c r="F439" s="217">
        <v>0</v>
      </c>
      <c r="G439" s="217" t="s">
        <v>181</v>
      </c>
      <c r="H439" s="217" t="s">
        <v>181</v>
      </c>
      <c r="I439" s="217" t="s">
        <v>181</v>
      </c>
      <c r="J439" s="217">
        <v>0</v>
      </c>
      <c r="K439" s="217">
        <v>0</v>
      </c>
      <c r="L439" s="217">
        <v>0</v>
      </c>
      <c r="M439" s="217">
        <v>0</v>
      </c>
      <c r="N439" s="217" t="s">
        <v>181</v>
      </c>
      <c r="O439" s="217" t="s">
        <v>181</v>
      </c>
      <c r="P439" s="217">
        <v>0</v>
      </c>
      <c r="Q439" s="217">
        <v>0</v>
      </c>
      <c r="R439" s="223">
        <v>70000</v>
      </c>
      <c r="S439" s="224">
        <v>0</v>
      </c>
      <c r="T439" s="223">
        <v>0</v>
      </c>
      <c r="U439" s="223">
        <v>0</v>
      </c>
      <c r="V439" s="223">
        <v>0</v>
      </c>
      <c r="W439" s="7" t="s">
        <v>1634</v>
      </c>
      <c r="X439" s="7" t="s">
        <v>1661</v>
      </c>
      <c r="Z439" s="6" t="s">
        <v>314</v>
      </c>
      <c r="AA439" s="7" t="s">
        <v>197</v>
      </c>
      <c r="AB439" s="7" t="s">
        <v>198</v>
      </c>
      <c r="AF439" s="78"/>
      <c r="AJ439" s="7" t="s">
        <v>181</v>
      </c>
      <c r="AK439" s="5" t="s">
        <v>181</v>
      </c>
      <c r="AN439" s="6" t="s">
        <v>181</v>
      </c>
      <c r="BF439" s="133" t="s">
        <v>1662</v>
      </c>
      <c r="BG439" s="7" t="s">
        <v>189</v>
      </c>
      <c r="BH439" s="7" t="s">
        <v>189</v>
      </c>
      <c r="BI439" s="7" t="s">
        <v>189</v>
      </c>
      <c r="BJ439" s="7" t="s">
        <v>189</v>
      </c>
      <c r="BK439" s="7" t="s">
        <v>189</v>
      </c>
      <c r="BL439" s="7" t="s">
        <v>189</v>
      </c>
      <c r="BM439" s="133" t="s">
        <v>1662</v>
      </c>
      <c r="BN439" s="7" t="s">
        <v>199</v>
      </c>
      <c r="BR439" s="7"/>
      <c r="BS439" s="7"/>
      <c r="BT439" s="7"/>
      <c r="BU439" s="7"/>
      <c r="BV439" s="7"/>
      <c r="BW439" s="7"/>
      <c r="BY439" s="7"/>
      <c r="BZ439" s="7"/>
      <c r="CA439" s="7"/>
      <c r="CB439" s="7"/>
      <c r="CC439" s="7"/>
      <c r="CD439" s="7"/>
      <c r="CE439" s="7"/>
      <c r="CF439" s="7"/>
      <c r="CG439" s="7"/>
      <c r="CH439" s="7"/>
      <c r="CP439" s="167" t="s">
        <v>1721</v>
      </c>
      <c r="CQ439" s="148" t="s">
        <v>316</v>
      </c>
      <c r="CR439" s="83" t="s">
        <v>673</v>
      </c>
      <c r="CX439" s="68"/>
      <c r="CY439" s="88"/>
      <c r="CZ439" s="88"/>
      <c r="DA439" s="88"/>
      <c r="DH439" s="61"/>
      <c r="DI439" s="61"/>
      <c r="DJ439" s="61"/>
      <c r="DK439" s="61"/>
      <c r="DL439" s="61"/>
      <c r="DM439" s="61"/>
      <c r="DN439" s="61"/>
      <c r="DO439" s="61"/>
      <c r="DP439" s="61"/>
      <c r="DQ439" s="61"/>
      <c r="DR439" s="69"/>
    </row>
    <row r="440" spans="1:122">
      <c r="A440" s="8">
        <v>10480</v>
      </c>
      <c r="B440" s="7" t="s">
        <v>1722</v>
      </c>
      <c r="C440" s="217" t="s">
        <v>181</v>
      </c>
      <c r="D440" s="217">
        <v>0</v>
      </c>
      <c r="E440" s="217">
        <v>0</v>
      </c>
      <c r="F440" s="217">
        <v>0</v>
      </c>
      <c r="G440" s="217" t="s">
        <v>181</v>
      </c>
      <c r="H440" s="217" t="s">
        <v>181</v>
      </c>
      <c r="I440" s="217" t="s">
        <v>181</v>
      </c>
      <c r="J440" s="217">
        <v>0</v>
      </c>
      <c r="K440" s="217">
        <v>0</v>
      </c>
      <c r="L440" s="218">
        <v>60000</v>
      </c>
      <c r="M440" s="217">
        <v>0</v>
      </c>
      <c r="N440" s="217" t="s">
        <v>181</v>
      </c>
      <c r="O440" s="217" t="s">
        <v>181</v>
      </c>
      <c r="P440" s="217">
        <v>0</v>
      </c>
      <c r="Q440" s="217">
        <v>0</v>
      </c>
      <c r="R440" s="223">
        <v>0</v>
      </c>
      <c r="S440" s="223">
        <v>0</v>
      </c>
      <c r="T440" s="223">
        <v>30000</v>
      </c>
      <c r="U440" s="223">
        <v>0</v>
      </c>
      <c r="V440" s="223">
        <v>0</v>
      </c>
      <c r="W440" s="7" t="s">
        <v>1634</v>
      </c>
      <c r="X440" s="7" t="s">
        <v>1661</v>
      </c>
      <c r="Z440" s="6" t="s">
        <v>314</v>
      </c>
      <c r="AA440" s="7" t="s">
        <v>197</v>
      </c>
      <c r="AB440" s="7" t="s">
        <v>198</v>
      </c>
      <c r="AF440" s="78"/>
      <c r="AJ440" s="7" t="s">
        <v>181</v>
      </c>
      <c r="AK440" s="5" t="s">
        <v>181</v>
      </c>
      <c r="AN440" s="6" t="s">
        <v>181</v>
      </c>
      <c r="BF440" s="133" t="s">
        <v>1662</v>
      </c>
      <c r="BG440" s="7" t="s">
        <v>189</v>
      </c>
      <c r="BH440" s="7" t="s">
        <v>189</v>
      </c>
      <c r="BI440" s="7" t="s">
        <v>189</v>
      </c>
      <c r="BJ440" s="7" t="s">
        <v>189</v>
      </c>
      <c r="BK440" s="7" t="s">
        <v>189</v>
      </c>
      <c r="BL440" s="7" t="s">
        <v>189</v>
      </c>
      <c r="BM440" s="133" t="s">
        <v>1662</v>
      </c>
      <c r="BN440" s="7" t="s">
        <v>199</v>
      </c>
      <c r="BR440" s="7"/>
      <c r="BS440" s="7"/>
      <c r="BT440" s="7"/>
      <c r="BU440" s="7"/>
      <c r="BV440" s="7"/>
      <c r="BW440" s="7"/>
      <c r="BY440" s="7"/>
      <c r="BZ440" s="7"/>
      <c r="CA440" s="7"/>
      <c r="CB440" s="7"/>
      <c r="CC440" s="7"/>
      <c r="CD440" s="7"/>
      <c r="CE440" s="7"/>
      <c r="CF440" s="7"/>
      <c r="CG440" s="7"/>
      <c r="CH440" s="7"/>
      <c r="CP440" s="167" t="s">
        <v>1723</v>
      </c>
      <c r="CQ440" s="148" t="s">
        <v>316</v>
      </c>
      <c r="CR440" s="83" t="s">
        <v>673</v>
      </c>
      <c r="CX440" s="68"/>
      <c r="CY440" s="88"/>
      <c r="CZ440" s="88"/>
      <c r="DA440" s="88"/>
      <c r="DH440" s="61"/>
      <c r="DI440" s="61"/>
      <c r="DJ440" s="61"/>
      <c r="DK440" s="61"/>
      <c r="DL440" s="61"/>
      <c r="DM440" s="61"/>
      <c r="DN440" s="61"/>
      <c r="DO440" s="61"/>
      <c r="DP440" s="61"/>
      <c r="DQ440" s="61"/>
      <c r="DR440" s="69"/>
    </row>
    <row r="441" spans="1:122">
      <c r="A441" s="8">
        <v>10481</v>
      </c>
      <c r="B441" s="7" t="s">
        <v>1724</v>
      </c>
      <c r="C441" s="217" t="s">
        <v>181</v>
      </c>
      <c r="D441" s="217">
        <v>992</v>
      </c>
      <c r="E441" s="218">
        <v>7440</v>
      </c>
      <c r="F441" s="218">
        <v>9920</v>
      </c>
      <c r="G441" s="217" t="s">
        <v>181</v>
      </c>
      <c r="H441" s="217" t="s">
        <v>181</v>
      </c>
      <c r="I441" s="217" t="s">
        <v>181</v>
      </c>
      <c r="J441" s="218">
        <v>12400</v>
      </c>
      <c r="K441" s="218">
        <v>8680</v>
      </c>
      <c r="L441" s="218">
        <v>16680</v>
      </c>
      <c r="M441" s="218">
        <v>12400</v>
      </c>
      <c r="N441" s="217" t="s">
        <v>181</v>
      </c>
      <c r="O441" s="217" t="s">
        <v>181</v>
      </c>
      <c r="P441" s="218">
        <v>9920</v>
      </c>
      <c r="Q441" s="218">
        <v>7440</v>
      </c>
      <c r="R441" s="223">
        <v>20160</v>
      </c>
      <c r="S441" s="223">
        <v>14880</v>
      </c>
      <c r="T441" s="223">
        <v>8040</v>
      </c>
      <c r="U441" s="223">
        <v>4960</v>
      </c>
      <c r="V441" s="223">
        <v>4960</v>
      </c>
      <c r="W441" s="7" t="s">
        <v>1634</v>
      </c>
      <c r="X441" s="7" t="s">
        <v>671</v>
      </c>
      <c r="Z441" s="6" t="s">
        <v>314</v>
      </c>
      <c r="AA441" s="7" t="s">
        <v>197</v>
      </c>
      <c r="AB441" s="7" t="s">
        <v>198</v>
      </c>
      <c r="AF441" s="78" t="s">
        <v>319</v>
      </c>
      <c r="AG441" s="7" t="s">
        <v>1725</v>
      </c>
      <c r="AH441" s="111" t="s">
        <v>234</v>
      </c>
      <c r="AJ441" s="7" t="s">
        <v>181</v>
      </c>
      <c r="AK441" s="5" t="s">
        <v>181</v>
      </c>
      <c r="AM441" s="7" t="s">
        <v>181</v>
      </c>
      <c r="AN441" s="6" t="s">
        <v>181</v>
      </c>
      <c r="BF441" s="133" t="s">
        <v>1662</v>
      </c>
      <c r="BG441" s="133" t="s">
        <v>1662</v>
      </c>
      <c r="BH441" s="133" t="s">
        <v>1662</v>
      </c>
      <c r="BI441" s="7" t="s">
        <v>189</v>
      </c>
      <c r="BJ441" s="7" t="s">
        <v>189</v>
      </c>
      <c r="BK441" s="7" t="s">
        <v>189</v>
      </c>
      <c r="BL441" s="7" t="s">
        <v>189</v>
      </c>
      <c r="BM441" s="133" t="s">
        <v>1662</v>
      </c>
      <c r="BN441" s="7" t="s">
        <v>183</v>
      </c>
      <c r="BR441" s="7"/>
      <c r="BS441" s="7"/>
      <c r="BT441" s="7"/>
      <c r="BU441" s="7"/>
      <c r="BV441" s="7"/>
      <c r="BW441" s="7"/>
      <c r="BY441" s="7"/>
      <c r="BZ441" s="7"/>
      <c r="CA441" s="7"/>
      <c r="CB441" s="7"/>
      <c r="CC441" s="7"/>
      <c r="CD441" s="7"/>
      <c r="CE441" s="7"/>
      <c r="CF441" s="7"/>
      <c r="CG441" s="7"/>
      <c r="CH441" s="7"/>
      <c r="CP441" s="167" t="s">
        <v>1726</v>
      </c>
      <c r="CQ441" s="148" t="s">
        <v>316</v>
      </c>
      <c r="CR441" s="83" t="s">
        <v>673</v>
      </c>
      <c r="CX441" s="68"/>
      <c r="CY441" s="88"/>
      <c r="CZ441" s="88"/>
      <c r="DA441" s="88"/>
      <c r="DH441" s="61"/>
      <c r="DI441" s="61"/>
      <c r="DJ441" s="61"/>
      <c r="DK441" s="61"/>
      <c r="DL441" s="61"/>
      <c r="DM441" s="61"/>
      <c r="DN441" s="61"/>
      <c r="DO441" s="61"/>
      <c r="DP441" s="61"/>
      <c r="DQ441" s="61"/>
      <c r="DR441" s="69"/>
    </row>
    <row r="442" spans="1:122">
      <c r="A442" s="8">
        <v>10370</v>
      </c>
      <c r="B442" s="7" t="s">
        <v>1727</v>
      </c>
      <c r="C442" s="217" t="s">
        <v>181</v>
      </c>
      <c r="D442" s="217">
        <v>284</v>
      </c>
      <c r="E442" s="218">
        <v>2130</v>
      </c>
      <c r="F442" s="218">
        <v>2840</v>
      </c>
      <c r="G442" s="217" t="s">
        <v>181</v>
      </c>
      <c r="H442" s="217" t="s">
        <v>181</v>
      </c>
      <c r="I442" s="217" t="s">
        <v>181</v>
      </c>
      <c r="J442" s="218">
        <v>3550</v>
      </c>
      <c r="K442" s="218">
        <v>2485</v>
      </c>
      <c r="L442" s="218">
        <v>4260</v>
      </c>
      <c r="M442" s="218">
        <v>3550</v>
      </c>
      <c r="N442" s="217" t="s">
        <v>181</v>
      </c>
      <c r="O442" s="217" t="s">
        <v>181</v>
      </c>
      <c r="P442" s="218">
        <v>2840</v>
      </c>
      <c r="Q442" s="218">
        <v>2130</v>
      </c>
      <c r="R442" s="223">
        <v>4970</v>
      </c>
      <c r="S442" s="223">
        <v>4260</v>
      </c>
      <c r="T442" s="223">
        <v>2130</v>
      </c>
      <c r="U442" s="223">
        <v>1420</v>
      </c>
      <c r="V442" s="223">
        <v>1420</v>
      </c>
      <c r="W442" s="7" t="s">
        <v>1634</v>
      </c>
      <c r="X442" s="7" t="s">
        <v>339</v>
      </c>
      <c r="Z442" s="6" t="s">
        <v>314</v>
      </c>
      <c r="AA442" s="7" t="s">
        <v>197</v>
      </c>
      <c r="AB442" s="7" t="s">
        <v>198</v>
      </c>
      <c r="AF442" s="78" t="s">
        <v>319</v>
      </c>
      <c r="AG442" s="60" t="s">
        <v>1728</v>
      </c>
      <c r="AH442" s="111" t="s">
        <v>234</v>
      </c>
      <c r="AJ442" s="7" t="s">
        <v>181</v>
      </c>
      <c r="AK442" s="5" t="s">
        <v>181</v>
      </c>
      <c r="AM442" s="7" t="s">
        <v>181</v>
      </c>
      <c r="AN442" s="6" t="s">
        <v>181</v>
      </c>
      <c r="BF442" s="133" t="s">
        <v>1662</v>
      </c>
      <c r="BG442" s="133" t="s">
        <v>1662</v>
      </c>
      <c r="BH442" s="133" t="s">
        <v>1662</v>
      </c>
      <c r="BI442" s="7" t="s">
        <v>189</v>
      </c>
      <c r="BJ442" s="7" t="s">
        <v>189</v>
      </c>
      <c r="BK442" s="7" t="s">
        <v>189</v>
      </c>
      <c r="BL442" s="7" t="s">
        <v>189</v>
      </c>
      <c r="BM442" s="133" t="s">
        <v>1662</v>
      </c>
      <c r="BN442" s="7" t="s">
        <v>183</v>
      </c>
      <c r="BR442" s="7"/>
      <c r="BS442" s="7"/>
      <c r="BT442" s="7"/>
      <c r="BU442" s="7"/>
      <c r="BV442" s="7"/>
      <c r="BW442" s="7"/>
      <c r="BY442" s="7"/>
      <c r="BZ442" s="7"/>
      <c r="CA442" s="7"/>
      <c r="CB442" s="7"/>
      <c r="CC442" s="7"/>
      <c r="CD442" s="7"/>
      <c r="CE442" s="7"/>
      <c r="CF442" s="7"/>
      <c r="CG442" s="7"/>
      <c r="CH442" s="7"/>
      <c r="CJ442" s="7" t="s">
        <v>181</v>
      </c>
      <c r="CM442" s="7" t="s">
        <v>181</v>
      </c>
      <c r="CN442" s="7" t="s">
        <v>181</v>
      </c>
      <c r="CP442" s="167" t="s">
        <v>672</v>
      </c>
      <c r="CQ442" s="148" t="s">
        <v>316</v>
      </c>
      <c r="CR442" s="83" t="s">
        <v>673</v>
      </c>
      <c r="CV442" s="7" t="s">
        <v>1729</v>
      </c>
      <c r="CX442" s="68" t="s">
        <v>181</v>
      </c>
      <c r="CY442" s="88"/>
      <c r="CZ442" s="88"/>
      <c r="DA442" s="88"/>
      <c r="DH442" s="61"/>
      <c r="DI442" s="61"/>
      <c r="DJ442" s="61"/>
      <c r="DK442" s="61"/>
      <c r="DL442" s="61"/>
      <c r="DM442" s="61"/>
      <c r="DN442" s="61" t="s">
        <v>189</v>
      </c>
      <c r="DO442" s="61"/>
      <c r="DP442" s="61"/>
      <c r="DQ442" s="61"/>
      <c r="DR442" s="69" t="s">
        <v>274</v>
      </c>
    </row>
    <row r="443" spans="1:122">
      <c r="A443" s="8">
        <v>10372</v>
      </c>
      <c r="B443" s="7" t="s">
        <v>359</v>
      </c>
      <c r="C443" s="217" t="s">
        <v>181</v>
      </c>
      <c r="D443" s="217" t="s">
        <v>181</v>
      </c>
      <c r="E443" s="217" t="s">
        <v>3804</v>
      </c>
      <c r="F443" s="217" t="s">
        <v>3804</v>
      </c>
      <c r="G443" s="217" t="s">
        <v>181</v>
      </c>
      <c r="H443" s="217" t="s">
        <v>181</v>
      </c>
      <c r="I443" s="217" t="s">
        <v>181</v>
      </c>
      <c r="J443" s="217" t="s">
        <v>3804</v>
      </c>
      <c r="K443" s="217" t="s">
        <v>3804</v>
      </c>
      <c r="L443" s="217" t="s">
        <v>3804</v>
      </c>
      <c r="M443" s="217" t="s">
        <v>3804</v>
      </c>
      <c r="N443" s="217" t="s">
        <v>181</v>
      </c>
      <c r="O443" s="217" t="s">
        <v>181</v>
      </c>
      <c r="P443" s="217" t="s">
        <v>3804</v>
      </c>
      <c r="Q443" s="217" t="s">
        <v>3804</v>
      </c>
      <c r="R443" s="223" t="s">
        <v>3804</v>
      </c>
      <c r="S443" s="223" t="s">
        <v>3804</v>
      </c>
      <c r="T443" s="223" t="s">
        <v>3804</v>
      </c>
      <c r="U443" s="223" t="s">
        <v>3804</v>
      </c>
      <c r="V443" s="223" t="s">
        <v>3805</v>
      </c>
      <c r="W443" s="7" t="s">
        <v>1634</v>
      </c>
      <c r="X443" s="7" t="s">
        <v>359</v>
      </c>
      <c r="Z443" s="6" t="s">
        <v>314</v>
      </c>
      <c r="AA443" s="7" t="s">
        <v>308</v>
      </c>
      <c r="AF443" s="78" t="s">
        <v>445</v>
      </c>
      <c r="AJ443" s="7" t="s">
        <v>181</v>
      </c>
      <c r="AK443" s="5" t="s">
        <v>181</v>
      </c>
      <c r="AN443" s="6" t="s">
        <v>181</v>
      </c>
      <c r="BF443" s="133" t="s">
        <v>1662</v>
      </c>
      <c r="BI443" s="7" t="s">
        <v>189</v>
      </c>
      <c r="BJ443" s="7" t="s">
        <v>189</v>
      </c>
      <c r="BK443" s="7" t="s">
        <v>189</v>
      </c>
      <c r="BL443" s="7" t="s">
        <v>189</v>
      </c>
      <c r="BM443" s="133" t="s">
        <v>1662</v>
      </c>
      <c r="BN443" s="7" t="s">
        <v>183</v>
      </c>
      <c r="BR443" s="7"/>
      <c r="BS443" s="7"/>
      <c r="BT443" s="7"/>
      <c r="BU443" s="7" t="s">
        <v>181</v>
      </c>
      <c r="BV443" s="7"/>
      <c r="BW443" s="7"/>
      <c r="BY443" s="7"/>
      <c r="BZ443" s="7"/>
      <c r="CA443" s="7"/>
      <c r="CB443" s="7"/>
      <c r="CC443" s="7"/>
      <c r="CD443" s="7"/>
      <c r="CE443" s="7"/>
      <c r="CF443" s="7"/>
      <c r="CG443" s="7"/>
      <c r="CH443" s="7"/>
      <c r="CP443" s="167" t="s">
        <v>1730</v>
      </c>
      <c r="CQ443" s="148" t="s">
        <v>310</v>
      </c>
      <c r="CR443" s="83" t="s">
        <v>465</v>
      </c>
      <c r="CS443" s="7" t="s">
        <v>466</v>
      </c>
      <c r="CT443" s="7" t="s">
        <v>467</v>
      </c>
      <c r="CU443" s="7" t="s">
        <v>468</v>
      </c>
      <c r="CV443" s="7" t="s">
        <v>362</v>
      </c>
      <c r="CX443" s="68" t="s">
        <v>181</v>
      </c>
      <c r="CY443" s="88"/>
      <c r="CZ443" s="88"/>
      <c r="DA443" s="88"/>
      <c r="DH443" s="61"/>
      <c r="DI443" s="61"/>
      <c r="DJ443" s="61"/>
      <c r="DK443" s="61"/>
      <c r="DL443" s="61"/>
      <c r="DM443" s="61"/>
      <c r="DN443" s="61" t="s">
        <v>189</v>
      </c>
      <c r="DO443" s="61"/>
      <c r="DP443" s="61"/>
      <c r="DQ443" s="61"/>
      <c r="DR443" s="69" t="s">
        <v>274</v>
      </c>
    </row>
    <row r="444" spans="1:122" ht="12.75" customHeight="1">
      <c r="A444" s="8">
        <v>10373</v>
      </c>
      <c r="B444" s="7" t="s">
        <v>1731</v>
      </c>
      <c r="C444" s="217" t="s">
        <v>181</v>
      </c>
      <c r="D444" s="217" t="s">
        <v>181</v>
      </c>
      <c r="E444" s="217" t="s">
        <v>181</v>
      </c>
      <c r="F444" s="217" t="s">
        <v>181</v>
      </c>
      <c r="G444" s="217" t="s">
        <v>181</v>
      </c>
      <c r="H444" s="217" t="s">
        <v>181</v>
      </c>
      <c r="I444" s="217" t="s">
        <v>181</v>
      </c>
      <c r="J444" s="217" t="s">
        <v>181</v>
      </c>
      <c r="K444" s="217" t="s">
        <v>181</v>
      </c>
      <c r="L444" s="217" t="s">
        <v>181</v>
      </c>
      <c r="M444" s="217" t="s">
        <v>181</v>
      </c>
      <c r="N444" s="217" t="s">
        <v>181</v>
      </c>
      <c r="O444" s="217" t="s">
        <v>181</v>
      </c>
      <c r="P444" s="217" t="s">
        <v>181</v>
      </c>
      <c r="Q444" s="217" t="s">
        <v>181</v>
      </c>
      <c r="R444" s="223" t="s">
        <v>181</v>
      </c>
      <c r="S444" s="223" t="s">
        <v>181</v>
      </c>
      <c r="T444" s="223" t="s">
        <v>181</v>
      </c>
      <c r="U444" s="223" t="s">
        <v>181</v>
      </c>
      <c r="V444" s="223">
        <v>16</v>
      </c>
      <c r="W444" s="7" t="s">
        <v>1634</v>
      </c>
      <c r="X444" s="7" t="s">
        <v>359</v>
      </c>
      <c r="Z444" s="6" t="s">
        <v>314</v>
      </c>
      <c r="AA444" s="7" t="s">
        <v>197</v>
      </c>
      <c r="AB444" s="7" t="s">
        <v>198</v>
      </c>
      <c r="AF444" s="78" t="s">
        <v>445</v>
      </c>
      <c r="AJ444" s="7" t="s">
        <v>181</v>
      </c>
      <c r="AK444" s="5" t="s">
        <v>181</v>
      </c>
      <c r="AN444" s="6" t="s">
        <v>181</v>
      </c>
      <c r="BF444" s="7" t="s">
        <v>1732</v>
      </c>
      <c r="BI444" s="7" t="s">
        <v>189</v>
      </c>
      <c r="BJ444" s="7" t="s">
        <v>189</v>
      </c>
      <c r="BK444" s="7" t="s">
        <v>189</v>
      </c>
      <c r="BL444" s="7" t="s">
        <v>189</v>
      </c>
      <c r="BM444" s="7" t="s">
        <v>1732</v>
      </c>
      <c r="BN444" s="7" t="s">
        <v>183</v>
      </c>
      <c r="BR444" s="7"/>
      <c r="BS444" s="7"/>
      <c r="BT444" s="7"/>
      <c r="BU444" s="7" t="s">
        <v>693</v>
      </c>
      <c r="BV444" s="7"/>
      <c r="BW444" s="7"/>
      <c r="BY444" s="7"/>
      <c r="BZ444" s="7"/>
      <c r="CA444" s="7"/>
      <c r="CB444" s="7"/>
      <c r="CC444" s="7"/>
      <c r="CD444" s="7"/>
      <c r="CE444" s="7"/>
      <c r="CF444" s="7"/>
      <c r="CG444" s="7"/>
      <c r="CH444" s="7"/>
      <c r="CP444" s="166" t="s">
        <v>1733</v>
      </c>
      <c r="CQ444" s="148" t="s">
        <v>1734</v>
      </c>
      <c r="CR444" s="83" t="s">
        <v>1735</v>
      </c>
      <c r="CT444" s="7" t="s">
        <v>272</v>
      </c>
      <c r="CV444" s="7" t="s">
        <v>1736</v>
      </c>
      <c r="CX444" s="68" t="s">
        <v>181</v>
      </c>
      <c r="CY444" s="88"/>
      <c r="CZ444" s="88"/>
      <c r="DA444" s="88"/>
      <c r="DH444" s="61"/>
      <c r="DI444" s="61"/>
      <c r="DJ444" s="61"/>
      <c r="DK444" s="61"/>
      <c r="DL444" s="61"/>
      <c r="DM444" s="61"/>
      <c r="DN444" s="61" t="s">
        <v>189</v>
      </c>
      <c r="DO444" s="61"/>
      <c r="DP444" s="61"/>
      <c r="DQ444" s="61"/>
      <c r="DR444" s="69" t="s">
        <v>274</v>
      </c>
    </row>
    <row r="445" spans="1:122" ht="12.75" customHeight="1">
      <c r="A445" s="8">
        <v>10374</v>
      </c>
      <c r="B445" s="7" t="s">
        <v>1737</v>
      </c>
      <c r="C445" s="217" t="s">
        <v>181</v>
      </c>
      <c r="D445" s="217" t="s">
        <v>181</v>
      </c>
      <c r="E445" s="217" t="s">
        <v>181</v>
      </c>
      <c r="F445" s="217" t="s">
        <v>181</v>
      </c>
      <c r="G445" s="217" t="s">
        <v>181</v>
      </c>
      <c r="H445" s="217" t="s">
        <v>181</v>
      </c>
      <c r="I445" s="217" t="s">
        <v>181</v>
      </c>
      <c r="J445" s="217" t="s">
        <v>181</v>
      </c>
      <c r="K445" s="217" t="s">
        <v>181</v>
      </c>
      <c r="L445" s="217" t="s">
        <v>181</v>
      </c>
      <c r="M445" s="217" t="s">
        <v>181</v>
      </c>
      <c r="N445" s="217" t="s">
        <v>181</v>
      </c>
      <c r="O445" s="217" t="s">
        <v>181</v>
      </c>
      <c r="P445" s="217" t="s">
        <v>181</v>
      </c>
      <c r="Q445" s="217" t="s">
        <v>181</v>
      </c>
      <c r="R445" s="223" t="s">
        <v>181</v>
      </c>
      <c r="S445" s="223" t="s">
        <v>181</v>
      </c>
      <c r="T445" s="223" t="s">
        <v>181</v>
      </c>
      <c r="U445" s="223" t="s">
        <v>181</v>
      </c>
      <c r="V445" s="223" t="s">
        <v>3060</v>
      </c>
      <c r="W445" s="7" t="s">
        <v>1634</v>
      </c>
      <c r="X445" s="7" t="s">
        <v>359</v>
      </c>
      <c r="Z445" s="6" t="s">
        <v>314</v>
      </c>
      <c r="AA445" s="7" t="s">
        <v>192</v>
      </c>
      <c r="AE445" s="26" t="s">
        <v>1738</v>
      </c>
      <c r="AF445" s="78" t="s">
        <v>445</v>
      </c>
      <c r="AJ445" s="7" t="s">
        <v>181</v>
      </c>
      <c r="AK445" s="5" t="s">
        <v>181</v>
      </c>
      <c r="AM445" s="7" t="s">
        <v>181</v>
      </c>
      <c r="AN445" s="6" t="s">
        <v>181</v>
      </c>
      <c r="BF445" s="7" t="s">
        <v>1732</v>
      </c>
      <c r="BI445" s="7" t="s">
        <v>189</v>
      </c>
      <c r="BJ445" s="7" t="s">
        <v>189</v>
      </c>
      <c r="BK445" s="7" t="s">
        <v>189</v>
      </c>
      <c r="BL445" s="7" t="s">
        <v>189</v>
      </c>
      <c r="BM445" s="7" t="s">
        <v>1732</v>
      </c>
      <c r="BN445" s="7" t="s">
        <v>183</v>
      </c>
      <c r="BR445" s="7"/>
      <c r="BS445" s="7"/>
      <c r="BT445" s="7"/>
      <c r="BU445" s="7" t="s">
        <v>693</v>
      </c>
      <c r="BV445" s="7"/>
      <c r="BW445" s="7"/>
      <c r="BY445" s="7"/>
      <c r="BZ445" s="7"/>
      <c r="CA445" s="7"/>
      <c r="CB445" s="7"/>
      <c r="CC445" s="7"/>
      <c r="CD445" s="7"/>
      <c r="CE445" s="7"/>
      <c r="CF445" s="7"/>
      <c r="CG445" s="7"/>
      <c r="CH445" s="7"/>
      <c r="CP445" s="166" t="s">
        <v>1739</v>
      </c>
      <c r="CQ445" s="148" t="s">
        <v>254</v>
      </c>
      <c r="CR445" s="83" t="s">
        <v>255</v>
      </c>
      <c r="CS445" s="7" t="s">
        <v>1740</v>
      </c>
      <c r="CT445" s="7" t="s">
        <v>1741</v>
      </c>
      <c r="CV445" s="7" t="s">
        <v>1742</v>
      </c>
      <c r="CX445" s="68" t="s">
        <v>181</v>
      </c>
      <c r="CY445" s="88"/>
      <c r="CZ445" s="88"/>
      <c r="DA445" s="88"/>
      <c r="DH445" s="61"/>
      <c r="DI445" s="61"/>
      <c r="DJ445" s="61"/>
      <c r="DK445" s="61"/>
      <c r="DL445" s="61"/>
      <c r="DM445" s="61"/>
      <c r="DN445" s="61" t="s">
        <v>189</v>
      </c>
      <c r="DO445" s="61"/>
      <c r="DP445" s="61"/>
      <c r="DQ445" s="61"/>
      <c r="DR445" s="69" t="s">
        <v>274</v>
      </c>
    </row>
    <row r="446" spans="1:122" ht="12.75" customHeight="1">
      <c r="A446" s="8">
        <v>10490</v>
      </c>
      <c r="B446" s="7" t="s">
        <v>1743</v>
      </c>
      <c r="C446" s="217" t="s">
        <v>3804</v>
      </c>
      <c r="D446" s="217" t="s">
        <v>3804</v>
      </c>
      <c r="E446" s="217" t="s">
        <v>3804</v>
      </c>
      <c r="F446" s="217" t="s">
        <v>3804</v>
      </c>
      <c r="G446" s="217" t="s">
        <v>3804</v>
      </c>
      <c r="H446" s="217" t="s">
        <v>3804</v>
      </c>
      <c r="I446" s="217" t="s">
        <v>3804</v>
      </c>
      <c r="J446" s="217" t="s">
        <v>3804</v>
      </c>
      <c r="K446" s="217" t="s">
        <v>3804</v>
      </c>
      <c r="L446" s="217" t="s">
        <v>3804</v>
      </c>
      <c r="M446" s="217" t="s">
        <v>3804</v>
      </c>
      <c r="N446" s="217" t="s">
        <v>3804</v>
      </c>
      <c r="O446" s="217" t="s">
        <v>3804</v>
      </c>
      <c r="P446" s="217" t="s">
        <v>3804</v>
      </c>
      <c r="Q446" s="217" t="s">
        <v>3804</v>
      </c>
      <c r="R446" s="223" t="s">
        <v>3804</v>
      </c>
      <c r="S446" s="223" t="s">
        <v>3804</v>
      </c>
      <c r="T446" s="223" t="s">
        <v>3804</v>
      </c>
      <c r="U446" s="223" t="s">
        <v>3805</v>
      </c>
      <c r="V446" s="223" t="s">
        <v>3804</v>
      </c>
      <c r="W446" s="7" t="s">
        <v>1634</v>
      </c>
      <c r="X446" s="7" t="s">
        <v>1744</v>
      </c>
      <c r="Y446" s="7" t="s">
        <v>364</v>
      </c>
      <c r="Z446" s="6" t="s">
        <v>314</v>
      </c>
      <c r="AA446" s="7" t="s">
        <v>308</v>
      </c>
      <c r="AE446" s="26"/>
      <c r="AF446" s="78" t="s">
        <v>445</v>
      </c>
      <c r="AJ446" s="7" t="s">
        <v>181</v>
      </c>
      <c r="AK446" s="5" t="s">
        <v>181</v>
      </c>
      <c r="AM446" s="7" t="s">
        <v>181</v>
      </c>
      <c r="AN446" s="6" t="s">
        <v>181</v>
      </c>
      <c r="BF446" s="133" t="s">
        <v>1662</v>
      </c>
      <c r="BG446" s="133" t="s">
        <v>1662</v>
      </c>
      <c r="BH446" s="133" t="s">
        <v>1662</v>
      </c>
      <c r="BI446" s="133" t="s">
        <v>1662</v>
      </c>
      <c r="BM446" s="133" t="s">
        <v>1662</v>
      </c>
      <c r="BN446" s="7" t="s">
        <v>183</v>
      </c>
      <c r="BR446" s="7"/>
      <c r="BS446" s="7"/>
      <c r="BT446" s="7"/>
      <c r="BU446" s="7"/>
      <c r="BV446" s="7"/>
      <c r="BW446" s="7"/>
      <c r="BY446" s="7"/>
      <c r="BZ446" s="7"/>
      <c r="CA446" s="7"/>
      <c r="CB446" s="7"/>
      <c r="CC446" s="7"/>
      <c r="CD446" s="7"/>
      <c r="CE446" s="7"/>
      <c r="CF446" s="7"/>
      <c r="CG446" s="7"/>
      <c r="CH446" s="7"/>
      <c r="CP446" s="172" t="s">
        <v>1745</v>
      </c>
      <c r="CQ446" s="148" t="s">
        <v>310</v>
      </c>
      <c r="CR446" s="83" t="s">
        <v>465</v>
      </c>
      <c r="CS446" s="7" t="s">
        <v>466</v>
      </c>
      <c r="CT446" s="7" t="s">
        <v>467</v>
      </c>
      <c r="CU446" s="7" t="s">
        <v>468</v>
      </c>
      <c r="CX446" s="68"/>
      <c r="CY446" s="88"/>
      <c r="CZ446" s="88"/>
      <c r="DA446" s="88"/>
      <c r="DH446" s="61"/>
      <c r="DI446" s="61"/>
      <c r="DJ446" s="61"/>
      <c r="DK446" s="61"/>
      <c r="DL446" s="61"/>
      <c r="DM446" s="61"/>
      <c r="DN446" s="61"/>
      <c r="DO446" s="61"/>
      <c r="DP446" s="61"/>
      <c r="DQ446" s="61"/>
      <c r="DR446" s="69"/>
    </row>
    <row r="447" spans="1:122" ht="12.75" customHeight="1">
      <c r="A447" s="8">
        <v>10491</v>
      </c>
      <c r="B447" s="7" t="s">
        <v>1746</v>
      </c>
      <c r="C447" s="217" t="s">
        <v>181</v>
      </c>
      <c r="D447" s="217" t="s">
        <v>181</v>
      </c>
      <c r="E447" s="217" t="s">
        <v>181</v>
      </c>
      <c r="F447" s="217" t="s">
        <v>181</v>
      </c>
      <c r="G447" s="217" t="s">
        <v>181</v>
      </c>
      <c r="H447" s="217" t="s">
        <v>181</v>
      </c>
      <c r="I447" s="217" t="s">
        <v>181</v>
      </c>
      <c r="J447" s="217" t="s">
        <v>181</v>
      </c>
      <c r="K447" s="217" t="s">
        <v>181</v>
      </c>
      <c r="L447" s="217" t="s">
        <v>181</v>
      </c>
      <c r="M447" s="217" t="s">
        <v>181</v>
      </c>
      <c r="N447" s="217" t="s">
        <v>181</v>
      </c>
      <c r="O447" s="217" t="s">
        <v>181</v>
      </c>
      <c r="P447" s="217" t="s">
        <v>181</v>
      </c>
      <c r="Q447" s="217" t="s">
        <v>181</v>
      </c>
      <c r="R447" s="223" t="s">
        <v>181</v>
      </c>
      <c r="S447" s="223" t="s">
        <v>181</v>
      </c>
      <c r="T447" s="223" t="s">
        <v>181</v>
      </c>
      <c r="U447" s="223">
        <f>U438*6.5%</f>
        <v>1300</v>
      </c>
      <c r="V447" s="223" t="s">
        <v>181</v>
      </c>
      <c r="W447" s="7" t="s">
        <v>1634</v>
      </c>
      <c r="X447" s="7" t="s">
        <v>1744</v>
      </c>
      <c r="Y447" s="7" t="s">
        <v>364</v>
      </c>
      <c r="Z447" s="6" t="s">
        <v>314</v>
      </c>
      <c r="AA447" s="7" t="s">
        <v>197</v>
      </c>
      <c r="AB447" s="7" t="s">
        <v>198</v>
      </c>
      <c r="AE447" s="26"/>
      <c r="AF447" s="78" t="s">
        <v>319</v>
      </c>
      <c r="AG447" s="7" t="s">
        <v>1747</v>
      </c>
      <c r="AH447" s="111" t="s">
        <v>234</v>
      </c>
      <c r="AJ447" s="7" t="s">
        <v>181</v>
      </c>
      <c r="AK447" s="5" t="s">
        <v>181</v>
      </c>
      <c r="AM447" s="7" t="s">
        <v>181</v>
      </c>
      <c r="AN447" s="6" t="s">
        <v>181</v>
      </c>
      <c r="BF447" s="7" t="s">
        <v>1748</v>
      </c>
      <c r="BG447" s="7" t="s">
        <v>1748</v>
      </c>
      <c r="BH447" s="7" t="s">
        <v>1748</v>
      </c>
      <c r="BI447" s="7" t="s">
        <v>1748</v>
      </c>
      <c r="BM447" s="7" t="s">
        <v>1748</v>
      </c>
      <c r="BN447" s="7" t="s">
        <v>183</v>
      </c>
      <c r="BR447" s="7"/>
      <c r="BS447" s="7"/>
      <c r="BT447" s="7"/>
      <c r="BU447" s="7"/>
      <c r="BV447" s="7"/>
      <c r="BW447" s="7"/>
      <c r="BY447" s="7"/>
      <c r="BZ447" s="7"/>
      <c r="CA447" s="7"/>
      <c r="CB447" s="7"/>
      <c r="CC447" s="7"/>
      <c r="CD447" s="7"/>
      <c r="CE447" s="7"/>
      <c r="CF447" s="7"/>
      <c r="CG447" s="7"/>
      <c r="CH447" s="7"/>
      <c r="CP447" s="172" t="s">
        <v>1749</v>
      </c>
      <c r="CQ447" s="148" t="s">
        <v>316</v>
      </c>
      <c r="CR447" s="83" t="s">
        <v>673</v>
      </c>
      <c r="CX447" s="68"/>
      <c r="CY447" s="88"/>
      <c r="CZ447" s="88"/>
      <c r="DA447" s="88"/>
      <c r="DH447" s="61"/>
      <c r="DI447" s="61"/>
      <c r="DJ447" s="61"/>
      <c r="DK447" s="61"/>
      <c r="DL447" s="61"/>
      <c r="DM447" s="61"/>
      <c r="DN447" s="61"/>
      <c r="DO447" s="61"/>
      <c r="DP447" s="61"/>
      <c r="DQ447" s="61"/>
      <c r="DR447" s="69"/>
    </row>
    <row r="448" spans="1:122" ht="12.75" customHeight="1">
      <c r="A448" s="8">
        <v>10546</v>
      </c>
      <c r="B448" s="7" t="s">
        <v>1743</v>
      </c>
      <c r="C448" s="217" t="s">
        <v>181</v>
      </c>
      <c r="D448" s="217" t="s">
        <v>3804</v>
      </c>
      <c r="E448" s="217" t="s">
        <v>3804</v>
      </c>
      <c r="F448" s="217" t="s">
        <v>3804</v>
      </c>
      <c r="G448" s="217" t="s">
        <v>181</v>
      </c>
      <c r="H448" s="217" t="s">
        <v>181</v>
      </c>
      <c r="I448" s="217" t="s">
        <v>181</v>
      </c>
      <c r="J448" s="217" t="s">
        <v>3804</v>
      </c>
      <c r="K448" s="217" t="s">
        <v>3804</v>
      </c>
      <c r="L448" s="217" t="s">
        <v>3804</v>
      </c>
      <c r="M448" s="217" t="s">
        <v>3804</v>
      </c>
      <c r="N448" s="217" t="s">
        <v>181</v>
      </c>
      <c r="O448" s="217" t="s">
        <v>181</v>
      </c>
      <c r="P448" s="217" t="s">
        <v>3804</v>
      </c>
      <c r="Q448" s="217" t="s">
        <v>3804</v>
      </c>
      <c r="R448" s="223" t="s">
        <v>3804</v>
      </c>
      <c r="S448" s="223" t="s">
        <v>3804</v>
      </c>
      <c r="T448" s="223" t="s">
        <v>3804</v>
      </c>
      <c r="U448" s="223" t="s">
        <v>3804</v>
      </c>
      <c r="V448" s="223" t="s">
        <v>3804</v>
      </c>
      <c r="W448" s="7" t="s">
        <v>1634</v>
      </c>
      <c r="X448" s="7" t="s">
        <v>1744</v>
      </c>
      <c r="Y448" s="7" t="s">
        <v>372</v>
      </c>
      <c r="Z448" s="6" t="s">
        <v>314</v>
      </c>
      <c r="AA448" s="7" t="s">
        <v>308</v>
      </c>
      <c r="AF448" s="155"/>
      <c r="AG448" s="60"/>
      <c r="AJ448" s="7" t="s">
        <v>181</v>
      </c>
      <c r="AK448" s="5" t="s">
        <v>181</v>
      </c>
      <c r="AN448" s="6" t="s">
        <v>181</v>
      </c>
      <c r="BF448" s="133" t="s">
        <v>1662</v>
      </c>
      <c r="BG448" s="133" t="s">
        <v>1662</v>
      </c>
      <c r="BH448" s="133" t="s">
        <v>1662</v>
      </c>
      <c r="BI448" s="133" t="s">
        <v>1662</v>
      </c>
      <c r="BM448" s="133" t="s">
        <v>1662</v>
      </c>
      <c r="BN448" s="7" t="s">
        <v>183</v>
      </c>
      <c r="BR448" s="7"/>
      <c r="BS448" s="7"/>
      <c r="BT448" s="7"/>
      <c r="BU448" s="7"/>
      <c r="BV448" s="7"/>
      <c r="BW448" s="7"/>
      <c r="BY448" s="7"/>
      <c r="BZ448" s="7"/>
      <c r="CA448" s="7"/>
      <c r="CB448" s="7"/>
      <c r="CC448" s="7"/>
      <c r="CD448" s="7"/>
      <c r="CE448" s="7"/>
      <c r="CF448" s="7"/>
      <c r="CG448" s="7"/>
      <c r="CH448" s="7"/>
      <c r="CP448" s="172"/>
      <c r="CQ448" s="148"/>
      <c r="CR448" s="83"/>
      <c r="CX448" s="68"/>
      <c r="DR448" s="69"/>
    </row>
    <row r="449" spans="1:122" s="24" customFormat="1" ht="12.75" customHeight="1">
      <c r="A449" s="22">
        <v>10547</v>
      </c>
      <c r="B449" s="24" t="s">
        <v>1746</v>
      </c>
      <c r="C449" s="221" t="s">
        <v>181</v>
      </c>
      <c r="D449" s="221" t="s">
        <v>181</v>
      </c>
      <c r="E449" s="221" t="s">
        <v>181</v>
      </c>
      <c r="F449" s="221" t="s">
        <v>181</v>
      </c>
      <c r="G449" s="221" t="s">
        <v>181</v>
      </c>
      <c r="H449" s="221" t="s">
        <v>181</v>
      </c>
      <c r="I449" s="221" t="s">
        <v>181</v>
      </c>
      <c r="J449" s="221" t="s">
        <v>181</v>
      </c>
      <c r="K449" s="221" t="s">
        <v>181</v>
      </c>
      <c r="L449" s="221" t="s">
        <v>181</v>
      </c>
      <c r="M449" s="221" t="s">
        <v>181</v>
      </c>
      <c r="N449" s="221" t="s">
        <v>181</v>
      </c>
      <c r="O449" s="221" t="s">
        <v>181</v>
      </c>
      <c r="P449" s="221" t="s">
        <v>181</v>
      </c>
      <c r="Q449" s="221" t="s">
        <v>181</v>
      </c>
      <c r="R449" s="225" t="s">
        <v>181</v>
      </c>
      <c r="S449" s="225" t="s">
        <v>181</v>
      </c>
      <c r="T449" s="225" t="s">
        <v>181</v>
      </c>
      <c r="U449" s="225" t="s">
        <v>181</v>
      </c>
      <c r="V449" s="225" t="s">
        <v>181</v>
      </c>
      <c r="W449" s="24" t="s">
        <v>1634</v>
      </c>
      <c r="X449" s="24" t="s">
        <v>1744</v>
      </c>
      <c r="Y449" s="24" t="s">
        <v>372</v>
      </c>
      <c r="Z449" s="20" t="s">
        <v>314</v>
      </c>
      <c r="AA449" s="24" t="s">
        <v>197</v>
      </c>
      <c r="AB449" s="24" t="s">
        <v>198</v>
      </c>
      <c r="AF449" s="79"/>
      <c r="AG449" s="108"/>
      <c r="AH449" s="112"/>
      <c r="AI449" s="108"/>
      <c r="AJ449" s="24" t="s">
        <v>181</v>
      </c>
      <c r="AK449" s="21" t="s">
        <v>181</v>
      </c>
      <c r="AN449" s="20" t="s">
        <v>181</v>
      </c>
      <c r="BE449" s="20"/>
      <c r="BF449" s="24" t="s">
        <v>1750</v>
      </c>
      <c r="BG449" s="24" t="s">
        <v>1750</v>
      </c>
      <c r="BH449" s="24" t="s">
        <v>1750</v>
      </c>
      <c r="BI449" s="24" t="s">
        <v>1750</v>
      </c>
      <c r="BM449" s="24" t="s">
        <v>1750</v>
      </c>
      <c r="BN449" s="24" t="s">
        <v>183</v>
      </c>
      <c r="BP449" s="21"/>
      <c r="BX449" s="20"/>
      <c r="CI449" s="20"/>
      <c r="CO449" s="21"/>
      <c r="CP449" s="173"/>
      <c r="CQ449" s="149"/>
      <c r="CR449" s="150"/>
      <c r="CX449" s="104"/>
      <c r="CY449" s="193"/>
      <c r="CZ449" s="193"/>
      <c r="DA449" s="193"/>
      <c r="DR449" s="70"/>
    </row>
    <row r="450" spans="1:122" ht="12.75" hidden="1" customHeight="1">
      <c r="A450" s="8">
        <v>10376</v>
      </c>
      <c r="B450" s="7" t="s">
        <v>1751</v>
      </c>
      <c r="W450" s="7" t="s">
        <v>1752</v>
      </c>
      <c r="X450" s="7" t="s">
        <v>1753</v>
      </c>
      <c r="Y450" s="7" t="s">
        <v>1754</v>
      </c>
      <c r="Z450" s="6" t="s">
        <v>1755</v>
      </c>
      <c r="AA450" s="7" t="s">
        <v>192</v>
      </c>
      <c r="AE450" s="26" t="s">
        <v>1756</v>
      </c>
      <c r="AF450" s="78"/>
      <c r="AG450" s="78"/>
      <c r="AI450" s="60" t="s">
        <v>181</v>
      </c>
      <c r="AM450" s="7" t="s">
        <v>181</v>
      </c>
      <c r="AO450" s="7" t="s">
        <v>199</v>
      </c>
      <c r="AR450" s="7" t="s">
        <v>199</v>
      </c>
      <c r="AX450" s="7" t="s">
        <v>199</v>
      </c>
      <c r="BF450" s="7" t="s">
        <v>189</v>
      </c>
      <c r="BG450" s="7" t="s">
        <v>189</v>
      </c>
      <c r="BH450" s="7" t="s">
        <v>189</v>
      </c>
      <c r="BI450" s="7" t="s">
        <v>189</v>
      </c>
      <c r="BJ450" s="7" t="s">
        <v>189</v>
      </c>
      <c r="BK450" s="7" t="s">
        <v>189</v>
      </c>
      <c r="BL450" s="7" t="s">
        <v>189</v>
      </c>
      <c r="BQ450" s="7" t="s">
        <v>181</v>
      </c>
      <c r="BR450" s="7"/>
      <c r="BS450" s="7"/>
      <c r="BT450" s="7"/>
      <c r="BU450" s="7"/>
      <c r="BV450" s="7"/>
      <c r="BW450" s="7"/>
      <c r="BY450" s="7"/>
      <c r="BZ450" s="7"/>
      <c r="CA450" s="7"/>
      <c r="CB450" s="7"/>
      <c r="CC450" s="7"/>
      <c r="CD450" s="7"/>
      <c r="CE450" s="7"/>
      <c r="CF450" s="7"/>
      <c r="CG450" s="7"/>
      <c r="CH450" s="7"/>
      <c r="CP450" s="179" t="s">
        <v>1757</v>
      </c>
      <c r="CX450" s="68" t="s">
        <v>181</v>
      </c>
      <c r="CY450" s="88"/>
      <c r="CZ450" s="88"/>
      <c r="DA450" s="88"/>
      <c r="DB450" s="61" t="s">
        <v>1758</v>
      </c>
      <c r="DC450" s="61" t="s">
        <v>220</v>
      </c>
      <c r="DD450" s="61" t="s">
        <v>750</v>
      </c>
      <c r="DH450" s="7" t="s">
        <v>1759</v>
      </c>
      <c r="DL450" s="61" t="s">
        <v>181</v>
      </c>
      <c r="DN450" s="7" t="s">
        <v>189</v>
      </c>
      <c r="DP450" s="7" t="s">
        <v>1760</v>
      </c>
      <c r="DR450" s="71"/>
    </row>
    <row r="451" spans="1:122" ht="12.75" hidden="1" customHeight="1">
      <c r="A451" s="8">
        <v>10525</v>
      </c>
      <c r="B451" s="7" t="s">
        <v>1761</v>
      </c>
      <c r="W451" s="7" t="s">
        <v>1752</v>
      </c>
      <c r="X451" s="7" t="s">
        <v>1753</v>
      </c>
      <c r="Z451" s="6" t="s">
        <v>1755</v>
      </c>
      <c r="AA451" s="7" t="s">
        <v>192</v>
      </c>
      <c r="AE451" s="59" t="s">
        <v>1762</v>
      </c>
      <c r="AF451" s="78"/>
      <c r="AG451" s="78"/>
      <c r="AI451" s="60" t="s">
        <v>181</v>
      </c>
      <c r="AM451" s="7" t="s">
        <v>181</v>
      </c>
      <c r="AN451" s="6" t="s">
        <v>181</v>
      </c>
      <c r="AO451" s="7" t="s">
        <v>507</v>
      </c>
      <c r="AR451" s="7" t="s">
        <v>507</v>
      </c>
      <c r="AX451" s="7" t="s">
        <v>507</v>
      </c>
      <c r="BE451" s="6" t="s">
        <v>1763</v>
      </c>
      <c r="BF451" s="7" t="s">
        <v>234</v>
      </c>
      <c r="BQ451" s="7" t="s">
        <v>181</v>
      </c>
      <c r="BR451" s="7"/>
      <c r="BS451" s="7"/>
      <c r="BT451" s="7"/>
      <c r="BU451" s="7"/>
      <c r="BV451" s="7"/>
      <c r="BW451" s="7"/>
      <c r="BY451" s="7"/>
      <c r="BZ451" s="7"/>
      <c r="CA451" s="7"/>
      <c r="CB451" s="7"/>
      <c r="CC451" s="7"/>
      <c r="CD451" s="7"/>
      <c r="CE451" s="7"/>
      <c r="CF451" s="7"/>
      <c r="CG451" s="7"/>
      <c r="CH451" s="7"/>
      <c r="CP451" s="166"/>
      <c r="CX451" s="68"/>
      <c r="CY451" s="88"/>
      <c r="CZ451" s="88"/>
      <c r="DA451" s="88"/>
      <c r="DB451" s="61"/>
      <c r="DC451" s="61"/>
      <c r="DD451" s="61"/>
      <c r="DL451" s="61"/>
      <c r="DR451" s="71"/>
    </row>
    <row r="452" spans="1:122" ht="12.75" hidden="1" customHeight="1">
      <c r="A452" s="8">
        <v>10377</v>
      </c>
      <c r="B452" s="7" t="s">
        <v>1764</v>
      </c>
      <c r="W452" s="7" t="s">
        <v>1752</v>
      </c>
      <c r="X452" s="7" t="s">
        <v>1753</v>
      </c>
      <c r="Y452" s="7" t="s">
        <v>630</v>
      </c>
      <c r="Z452" s="6" t="s">
        <v>1755</v>
      </c>
      <c r="AA452" s="7" t="s">
        <v>197</v>
      </c>
      <c r="AB452" s="7" t="s">
        <v>198</v>
      </c>
      <c r="AF452" s="78"/>
      <c r="AI452" s="60" t="s">
        <v>181</v>
      </c>
      <c r="AM452" s="7" t="s">
        <v>181</v>
      </c>
      <c r="AN452" s="6" t="s">
        <v>181</v>
      </c>
      <c r="AO452" s="7" t="s">
        <v>507</v>
      </c>
      <c r="AR452" s="7" t="s">
        <v>507</v>
      </c>
      <c r="AX452" s="7" t="s">
        <v>507</v>
      </c>
      <c r="BE452" s="6" t="s">
        <v>1765</v>
      </c>
      <c r="BF452" s="7" t="s">
        <v>189</v>
      </c>
      <c r="BG452" s="7" t="s">
        <v>189</v>
      </c>
      <c r="BH452" s="7" t="s">
        <v>189</v>
      </c>
      <c r="BI452" s="7" t="s">
        <v>189</v>
      </c>
      <c r="BJ452" s="7" t="s">
        <v>189</v>
      </c>
      <c r="BK452" s="7" t="s">
        <v>189</v>
      </c>
      <c r="BL452" s="7" t="s">
        <v>189</v>
      </c>
      <c r="BQ452" s="7" t="s">
        <v>181</v>
      </c>
      <c r="BR452" s="7"/>
      <c r="BS452" s="7"/>
      <c r="BT452" s="7"/>
      <c r="BU452" s="7"/>
      <c r="BV452" s="7"/>
      <c r="BW452" s="7"/>
      <c r="BY452" s="7"/>
      <c r="BZ452" s="7"/>
      <c r="CA452" s="7"/>
      <c r="CB452" s="7"/>
      <c r="CC452" s="7"/>
      <c r="CD452" s="7"/>
      <c r="CE452" s="7"/>
      <c r="CF452" s="7"/>
      <c r="CG452" s="7"/>
      <c r="CH452" s="7"/>
      <c r="CP452" s="167" t="s">
        <v>1766</v>
      </c>
      <c r="CX452" s="68" t="s">
        <v>181</v>
      </c>
      <c r="CY452" s="88"/>
      <c r="CZ452" s="88"/>
      <c r="DA452" s="88"/>
      <c r="DB452" s="61" t="s">
        <v>1767</v>
      </c>
      <c r="DC452" s="61" t="s">
        <v>220</v>
      </c>
      <c r="DD452" s="61" t="s">
        <v>750</v>
      </c>
      <c r="DH452" s="7" t="s">
        <v>1768</v>
      </c>
      <c r="DL452" s="61" t="s">
        <v>181</v>
      </c>
      <c r="DN452" s="7" t="s">
        <v>189</v>
      </c>
      <c r="DR452" s="71"/>
    </row>
    <row r="453" spans="1:122" ht="12.75" hidden="1" customHeight="1">
      <c r="A453" s="8">
        <v>10378</v>
      </c>
      <c r="B453" s="7" t="s">
        <v>1769</v>
      </c>
      <c r="W453" s="7" t="s">
        <v>1752</v>
      </c>
      <c r="X453" s="7" t="s">
        <v>1770</v>
      </c>
      <c r="Z453" s="6" t="s">
        <v>1370</v>
      </c>
      <c r="AA453" s="7" t="s">
        <v>308</v>
      </c>
      <c r="AF453" s="78"/>
      <c r="AI453" s="60" t="s">
        <v>181</v>
      </c>
      <c r="AN453" s="6" t="s">
        <v>181</v>
      </c>
      <c r="AO453" s="7" t="s">
        <v>507</v>
      </c>
      <c r="AR453" s="7" t="s">
        <v>507</v>
      </c>
      <c r="AX453" s="7" t="s">
        <v>507</v>
      </c>
      <c r="BE453" s="6" t="s">
        <v>1771</v>
      </c>
      <c r="BF453" s="7" t="s">
        <v>189</v>
      </c>
      <c r="BG453" s="7" t="s">
        <v>189</v>
      </c>
      <c r="BH453" s="7" t="s">
        <v>189</v>
      </c>
      <c r="BI453" s="7" t="s">
        <v>189</v>
      </c>
      <c r="BJ453" s="7" t="s">
        <v>189</v>
      </c>
      <c r="BK453" s="7" t="s">
        <v>189</v>
      </c>
      <c r="BL453" s="7" t="s">
        <v>189</v>
      </c>
      <c r="BQ453" s="7" t="s">
        <v>181</v>
      </c>
      <c r="BR453" s="7"/>
      <c r="BS453" s="7"/>
      <c r="BT453" s="7"/>
      <c r="BU453" s="7"/>
      <c r="BV453" s="7"/>
      <c r="BW453" s="7"/>
      <c r="BY453" s="7"/>
      <c r="BZ453" s="7"/>
      <c r="CA453" s="7"/>
      <c r="CB453" s="7"/>
      <c r="CC453" s="7"/>
      <c r="CD453" s="7"/>
      <c r="CE453" s="7"/>
      <c r="CF453" s="7"/>
      <c r="CG453" s="7"/>
      <c r="CH453" s="7"/>
      <c r="CP453" s="166" t="s">
        <v>1772</v>
      </c>
      <c r="CX453" s="68" t="s">
        <v>181</v>
      </c>
      <c r="CY453" s="88"/>
      <c r="CZ453" s="88"/>
      <c r="DA453" s="88"/>
      <c r="DB453" s="61" t="s">
        <v>1773</v>
      </c>
      <c r="DC453" s="61" t="s">
        <v>968</v>
      </c>
      <c r="DD453" s="61" t="s">
        <v>750</v>
      </c>
      <c r="DH453" s="7" t="s">
        <v>1774</v>
      </c>
      <c r="DL453" s="61" t="s">
        <v>181</v>
      </c>
      <c r="DN453" s="7" t="s">
        <v>189</v>
      </c>
      <c r="DR453" s="71"/>
    </row>
    <row r="454" spans="1:122" ht="12.75" hidden="1" customHeight="1">
      <c r="A454" s="8">
        <v>10379</v>
      </c>
      <c r="B454" s="7" t="s">
        <v>1775</v>
      </c>
      <c r="W454" s="7" t="s">
        <v>1752</v>
      </c>
      <c r="X454" s="7" t="s">
        <v>1770</v>
      </c>
      <c r="Z454" s="6" t="s">
        <v>1370</v>
      </c>
      <c r="AA454" s="7" t="s">
        <v>308</v>
      </c>
      <c r="AF454" s="78"/>
      <c r="AI454" s="60" t="s">
        <v>181</v>
      </c>
      <c r="AN454" s="6" t="s">
        <v>181</v>
      </c>
      <c r="AO454" s="7" t="s">
        <v>507</v>
      </c>
      <c r="AR454" s="7" t="s">
        <v>507</v>
      </c>
      <c r="AX454" s="7" t="s">
        <v>507</v>
      </c>
      <c r="BE454" s="6" t="s">
        <v>1776</v>
      </c>
      <c r="BF454" s="7" t="s">
        <v>189</v>
      </c>
      <c r="BG454" s="7" t="s">
        <v>189</v>
      </c>
      <c r="BH454" s="7" t="s">
        <v>189</v>
      </c>
      <c r="BI454" s="7" t="s">
        <v>189</v>
      </c>
      <c r="BJ454" s="7" t="s">
        <v>189</v>
      </c>
      <c r="BK454" s="7" t="s">
        <v>189</v>
      </c>
      <c r="BL454" s="7" t="s">
        <v>189</v>
      </c>
      <c r="BQ454" s="7" t="s">
        <v>181</v>
      </c>
      <c r="BR454" s="7"/>
      <c r="BS454" s="7"/>
      <c r="BT454" s="7"/>
      <c r="BU454" s="7"/>
      <c r="BV454" s="7"/>
      <c r="BW454" s="7"/>
      <c r="BY454" s="7"/>
      <c r="BZ454" s="7"/>
      <c r="CA454" s="7"/>
      <c r="CB454" s="7"/>
      <c r="CC454" s="7"/>
      <c r="CD454" s="7"/>
      <c r="CE454" s="7"/>
      <c r="CF454" s="7"/>
      <c r="CG454" s="7"/>
      <c r="CH454" s="7"/>
      <c r="CP454" s="167" t="s">
        <v>1777</v>
      </c>
      <c r="CX454" s="68" t="s">
        <v>181</v>
      </c>
      <c r="CY454" s="88"/>
      <c r="CZ454" s="88"/>
      <c r="DA454" s="88"/>
      <c r="DB454" s="61" t="s">
        <v>1778</v>
      </c>
      <c r="DC454" s="61" t="s">
        <v>968</v>
      </c>
      <c r="DD454" s="61" t="s">
        <v>750</v>
      </c>
      <c r="DH454" s="7" t="s">
        <v>1779</v>
      </c>
      <c r="DL454" s="61" t="s">
        <v>181</v>
      </c>
      <c r="DN454" s="7" t="s">
        <v>189</v>
      </c>
      <c r="DR454" s="71"/>
    </row>
    <row r="455" spans="1:122" hidden="1">
      <c r="A455" s="8">
        <v>10380</v>
      </c>
      <c r="B455" s="7" t="s">
        <v>1780</v>
      </c>
      <c r="W455" s="7" t="s">
        <v>1752</v>
      </c>
      <c r="X455" s="7" t="s">
        <v>1753</v>
      </c>
      <c r="Y455" s="7" t="s">
        <v>1754</v>
      </c>
      <c r="Z455" s="6" t="s">
        <v>1755</v>
      </c>
      <c r="AA455" s="7" t="s">
        <v>192</v>
      </c>
      <c r="AE455" s="26" t="s">
        <v>1781</v>
      </c>
      <c r="AF455" s="78"/>
      <c r="AG455" s="78"/>
      <c r="AI455" s="60" t="s">
        <v>181</v>
      </c>
      <c r="AM455" s="7" t="s">
        <v>181</v>
      </c>
      <c r="AN455" s="6" t="s">
        <v>181</v>
      </c>
      <c r="AO455" s="7" t="s">
        <v>507</v>
      </c>
      <c r="AR455" s="7" t="s">
        <v>507</v>
      </c>
      <c r="AX455" s="7" t="s">
        <v>507</v>
      </c>
      <c r="BE455" s="6" t="s">
        <v>1782</v>
      </c>
      <c r="BF455" s="7" t="s">
        <v>189</v>
      </c>
      <c r="BG455" s="7" t="s">
        <v>189</v>
      </c>
      <c r="BH455" s="7" t="s">
        <v>189</v>
      </c>
      <c r="BI455" s="7" t="s">
        <v>189</v>
      </c>
      <c r="BJ455" s="7" t="s">
        <v>189</v>
      </c>
      <c r="BK455" s="7" t="s">
        <v>189</v>
      </c>
      <c r="BL455" s="7" t="s">
        <v>189</v>
      </c>
      <c r="BQ455" s="7" t="s">
        <v>181</v>
      </c>
      <c r="BR455" s="7"/>
      <c r="BS455" s="7"/>
      <c r="BT455" s="7"/>
      <c r="BU455" s="7"/>
      <c r="BV455" s="7"/>
      <c r="BW455" s="7"/>
      <c r="BY455" s="7"/>
      <c r="BZ455" s="7"/>
      <c r="CA455" s="7"/>
      <c r="CB455" s="7"/>
      <c r="CC455" s="7"/>
      <c r="CD455" s="7"/>
      <c r="CE455" s="7"/>
      <c r="CF455" s="7"/>
      <c r="CG455" s="7"/>
      <c r="CH455" s="7"/>
      <c r="CP455" s="167" t="s">
        <v>1783</v>
      </c>
      <c r="CX455" s="68" t="s">
        <v>181</v>
      </c>
      <c r="CY455" s="88"/>
      <c r="CZ455" s="88"/>
      <c r="DA455" s="88"/>
      <c r="DB455" s="61" t="s">
        <v>1784</v>
      </c>
      <c r="DC455" s="61" t="s">
        <v>220</v>
      </c>
      <c r="DD455" s="61" t="s">
        <v>750</v>
      </c>
      <c r="DH455" s="7" t="s">
        <v>1785</v>
      </c>
      <c r="DL455" s="61" t="s">
        <v>181</v>
      </c>
      <c r="DN455" s="7" t="s">
        <v>189</v>
      </c>
      <c r="DP455" s="7" t="s">
        <v>1786</v>
      </c>
      <c r="DR455" s="71"/>
    </row>
    <row r="456" spans="1:122" hidden="1">
      <c r="A456" s="8">
        <v>10381</v>
      </c>
      <c r="B456" s="7" t="s">
        <v>1787</v>
      </c>
      <c r="W456" s="7" t="s">
        <v>1752</v>
      </c>
      <c r="X456" s="7" t="s">
        <v>1753</v>
      </c>
      <c r="Y456" s="7" t="s">
        <v>1754</v>
      </c>
      <c r="Z456" s="6" t="s">
        <v>1755</v>
      </c>
      <c r="AA456" s="7" t="s">
        <v>192</v>
      </c>
      <c r="AE456" s="26" t="s">
        <v>1788</v>
      </c>
      <c r="AF456" s="78"/>
      <c r="AG456" s="78"/>
      <c r="AI456" s="60" t="s">
        <v>181</v>
      </c>
      <c r="AM456" s="7" t="s">
        <v>181</v>
      </c>
      <c r="AN456" s="6" t="s">
        <v>181</v>
      </c>
      <c r="AO456" s="7" t="s">
        <v>507</v>
      </c>
      <c r="AR456" s="7" t="s">
        <v>507</v>
      </c>
      <c r="AX456" s="7" t="s">
        <v>507</v>
      </c>
      <c r="BE456" s="6" t="s">
        <v>1789</v>
      </c>
      <c r="BF456" s="7" t="s">
        <v>189</v>
      </c>
      <c r="BG456" s="7" t="s">
        <v>189</v>
      </c>
      <c r="BH456" s="7" t="s">
        <v>189</v>
      </c>
      <c r="BI456" s="7" t="s">
        <v>189</v>
      </c>
      <c r="BJ456" s="7" t="s">
        <v>189</v>
      </c>
      <c r="BK456" s="7" t="s">
        <v>189</v>
      </c>
      <c r="BL456" s="7" t="s">
        <v>189</v>
      </c>
      <c r="BQ456" s="7" t="s">
        <v>181</v>
      </c>
      <c r="BR456" s="7"/>
      <c r="BS456" s="7"/>
      <c r="BT456" s="7"/>
      <c r="BU456" s="7"/>
      <c r="BV456" s="7"/>
      <c r="BW456" s="7"/>
      <c r="BY456" s="7"/>
      <c r="BZ456" s="7"/>
      <c r="CA456" s="7"/>
      <c r="CB456" s="7"/>
      <c r="CC456" s="7"/>
      <c r="CD456" s="7"/>
      <c r="CE456" s="7"/>
      <c r="CF456" s="7"/>
      <c r="CG456" s="7"/>
      <c r="CH456" s="7"/>
      <c r="CP456" s="167" t="s">
        <v>1790</v>
      </c>
      <c r="CX456" s="68" t="s">
        <v>181</v>
      </c>
      <c r="CY456" s="88"/>
      <c r="CZ456" s="88"/>
      <c r="DA456" s="88"/>
      <c r="DB456" s="61" t="s">
        <v>1791</v>
      </c>
      <c r="DC456" s="61" t="s">
        <v>220</v>
      </c>
      <c r="DD456" s="61" t="s">
        <v>750</v>
      </c>
      <c r="DH456" s="7" t="s">
        <v>1792</v>
      </c>
      <c r="DL456" s="61" t="s">
        <v>181</v>
      </c>
      <c r="DN456" s="7" t="s">
        <v>189</v>
      </c>
      <c r="DP456" s="7" t="s">
        <v>1793</v>
      </c>
      <c r="DR456" s="71"/>
    </row>
    <row r="457" spans="1:122" hidden="1">
      <c r="A457" s="8">
        <v>10534</v>
      </c>
      <c r="B457" s="7" t="s">
        <v>1794</v>
      </c>
      <c r="W457" s="7" t="s">
        <v>1752</v>
      </c>
      <c r="X457" s="7" t="s">
        <v>1795</v>
      </c>
      <c r="Y457" s="7" t="s">
        <v>1754</v>
      </c>
      <c r="Z457" s="6" t="s">
        <v>801</v>
      </c>
      <c r="AA457" s="7" t="s">
        <v>192</v>
      </c>
      <c r="AE457" s="191" t="s">
        <v>1796</v>
      </c>
      <c r="AF457" s="78"/>
      <c r="AG457" s="78"/>
      <c r="AI457" s="60" t="s">
        <v>181</v>
      </c>
      <c r="AM457" s="7" t="s">
        <v>181</v>
      </c>
      <c r="AO457" s="7" t="s">
        <v>507</v>
      </c>
      <c r="AQ457" s="7" t="s">
        <v>507</v>
      </c>
      <c r="AR457" s="7" t="s">
        <v>507</v>
      </c>
      <c r="AT457" s="7" t="s">
        <v>507</v>
      </c>
      <c r="AX457" s="7" t="s">
        <v>199</v>
      </c>
      <c r="AZ457" s="7" t="s">
        <v>199</v>
      </c>
      <c r="BE457" s="6" t="s">
        <v>1797</v>
      </c>
      <c r="BF457" s="7" t="s">
        <v>234</v>
      </c>
      <c r="BR457" s="7"/>
      <c r="BS457" s="7"/>
      <c r="BT457" s="7"/>
      <c r="BU457" s="7"/>
      <c r="BV457" s="7"/>
      <c r="BW457" s="7"/>
      <c r="BY457" s="7"/>
      <c r="BZ457" s="7"/>
      <c r="CA457" s="7"/>
      <c r="CB457" s="7"/>
      <c r="CC457" s="7"/>
      <c r="CD457" s="7"/>
      <c r="CE457" s="7"/>
      <c r="CF457" s="7"/>
      <c r="CG457" s="7"/>
      <c r="CH457" s="7"/>
      <c r="CP457" s="167" t="s">
        <v>1798</v>
      </c>
      <c r="CX457" s="68"/>
      <c r="CY457" s="88"/>
      <c r="CZ457" s="88"/>
      <c r="DA457" s="88"/>
      <c r="DB457" s="61"/>
      <c r="DC457" s="61"/>
      <c r="DD457" s="61"/>
      <c r="DL457" s="61"/>
      <c r="DR457" s="71"/>
    </row>
    <row r="458" spans="1:122" ht="12.75" hidden="1" customHeight="1">
      <c r="A458" s="8">
        <v>10530</v>
      </c>
      <c r="B458" s="7" t="s">
        <v>1799</v>
      </c>
      <c r="W458" s="7" t="s">
        <v>1752</v>
      </c>
      <c r="X458" s="7" t="s">
        <v>1770</v>
      </c>
      <c r="Y458" s="7" t="s">
        <v>1593</v>
      </c>
      <c r="Z458" s="6" t="s">
        <v>1370</v>
      </c>
      <c r="AA458" s="7" t="s">
        <v>197</v>
      </c>
      <c r="AB458" s="7" t="s">
        <v>198</v>
      </c>
      <c r="AE458" s="26"/>
      <c r="AF458" s="78"/>
      <c r="AG458" s="78"/>
      <c r="AI458" s="60" t="s">
        <v>181</v>
      </c>
      <c r="AN458" s="6" t="s">
        <v>181</v>
      </c>
      <c r="AO458" s="7" t="s">
        <v>507</v>
      </c>
      <c r="AR458" s="7" t="s">
        <v>507</v>
      </c>
      <c r="AX458" s="7" t="s">
        <v>199</v>
      </c>
      <c r="BR458" s="7"/>
      <c r="BS458" s="7"/>
      <c r="BT458" s="7"/>
      <c r="BU458" s="7"/>
      <c r="BV458" s="7"/>
      <c r="BW458" s="7"/>
      <c r="BY458" s="7"/>
      <c r="BZ458" s="7"/>
      <c r="CA458" s="7"/>
      <c r="CB458" s="7"/>
      <c r="CC458" s="7"/>
      <c r="CD458" s="7"/>
      <c r="CE458" s="7"/>
      <c r="CF458" s="7"/>
      <c r="CG458" s="7"/>
      <c r="CH458" s="7"/>
      <c r="CP458" s="166" t="s">
        <v>1800</v>
      </c>
      <c r="CX458" s="68"/>
      <c r="CY458" s="88"/>
      <c r="CZ458" s="88"/>
      <c r="DA458" s="88"/>
      <c r="DB458" s="61"/>
      <c r="DC458" s="61"/>
      <c r="DD458" s="61"/>
      <c r="DL458" s="61"/>
      <c r="DR458" s="71"/>
    </row>
    <row r="459" spans="1:122" ht="12.75" hidden="1" customHeight="1">
      <c r="A459" s="8">
        <v>10531</v>
      </c>
      <c r="B459" s="7" t="s">
        <v>1801</v>
      </c>
      <c r="W459" s="7" t="s">
        <v>1752</v>
      </c>
      <c r="X459" s="7" t="s">
        <v>1770</v>
      </c>
      <c r="Z459" s="6" t="s">
        <v>1370</v>
      </c>
      <c r="AA459" s="7" t="s">
        <v>197</v>
      </c>
      <c r="AB459" s="7" t="s">
        <v>198</v>
      </c>
      <c r="AE459" s="26"/>
      <c r="AF459" s="78"/>
      <c r="AG459" s="78"/>
      <c r="AI459" s="60" t="s">
        <v>181</v>
      </c>
      <c r="AN459" s="6" t="s">
        <v>181</v>
      </c>
      <c r="AO459" s="7" t="s">
        <v>507</v>
      </c>
      <c r="AR459" s="7" t="s">
        <v>507</v>
      </c>
      <c r="AX459" s="7" t="s">
        <v>199</v>
      </c>
      <c r="BR459" s="7"/>
      <c r="BS459" s="7"/>
      <c r="BT459" s="7"/>
      <c r="BU459" s="7"/>
      <c r="BV459" s="7"/>
      <c r="BW459" s="7"/>
      <c r="BY459" s="7"/>
      <c r="BZ459" s="7"/>
      <c r="CA459" s="7"/>
      <c r="CB459" s="7"/>
      <c r="CC459" s="7"/>
      <c r="CD459" s="7"/>
      <c r="CE459" s="7"/>
      <c r="CF459" s="7"/>
      <c r="CG459" s="7"/>
      <c r="CH459" s="7"/>
      <c r="CP459" s="167" t="s">
        <v>1802</v>
      </c>
      <c r="CX459" s="68"/>
      <c r="CY459" s="88"/>
      <c r="CZ459" s="88"/>
      <c r="DA459" s="88"/>
      <c r="DB459" s="61"/>
      <c r="DC459" s="61"/>
      <c r="DD459" s="61"/>
      <c r="DL459" s="61"/>
      <c r="DR459" s="71"/>
    </row>
    <row r="460" spans="1:122" ht="12.75" hidden="1" customHeight="1">
      <c r="A460" s="8">
        <v>10532</v>
      </c>
      <c r="B460" s="7" t="s">
        <v>1803</v>
      </c>
      <c r="W460" s="7" t="s">
        <v>1752</v>
      </c>
      <c r="X460" s="7" t="s">
        <v>1770</v>
      </c>
      <c r="Z460" s="6" t="s">
        <v>1370</v>
      </c>
      <c r="AA460" s="7" t="s">
        <v>197</v>
      </c>
      <c r="AB460" s="7" t="s">
        <v>198</v>
      </c>
      <c r="AE460" s="26"/>
      <c r="AF460" s="78"/>
      <c r="AG460" s="78"/>
      <c r="AI460" s="60" t="s">
        <v>181</v>
      </c>
      <c r="AN460" s="6" t="s">
        <v>181</v>
      </c>
      <c r="AO460" s="7" t="s">
        <v>507</v>
      </c>
      <c r="AR460" s="7" t="s">
        <v>507</v>
      </c>
      <c r="AX460" s="7" t="s">
        <v>199</v>
      </c>
      <c r="BR460" s="7"/>
      <c r="BS460" s="7"/>
      <c r="BT460" s="7"/>
      <c r="BU460" s="7"/>
      <c r="BV460" s="7"/>
      <c r="BW460" s="7"/>
      <c r="BY460" s="7"/>
      <c r="BZ460" s="7"/>
      <c r="CA460" s="7"/>
      <c r="CB460" s="7"/>
      <c r="CC460" s="7"/>
      <c r="CD460" s="7"/>
      <c r="CE460" s="7"/>
      <c r="CF460" s="7"/>
      <c r="CG460" s="7"/>
      <c r="CH460" s="7"/>
      <c r="CP460" s="167" t="s">
        <v>1804</v>
      </c>
      <c r="CX460" s="68"/>
      <c r="CY460" s="88"/>
      <c r="CZ460" s="88"/>
      <c r="DA460" s="88"/>
      <c r="DB460" s="61"/>
      <c r="DC460" s="61"/>
      <c r="DD460" s="61"/>
      <c r="DL460" s="61"/>
      <c r="DR460" s="71"/>
    </row>
    <row r="461" spans="1:122" ht="12.75" hidden="1" customHeight="1">
      <c r="A461" s="8">
        <v>10533</v>
      </c>
      <c r="B461" s="7" t="s">
        <v>1805</v>
      </c>
      <c r="W461" s="7" t="s">
        <v>1752</v>
      </c>
      <c r="X461" s="7" t="s">
        <v>1770</v>
      </c>
      <c r="Z461" s="6" t="s">
        <v>1370</v>
      </c>
      <c r="AA461" s="7" t="s">
        <v>197</v>
      </c>
      <c r="AB461" s="7" t="s">
        <v>198</v>
      </c>
      <c r="AE461" s="26"/>
      <c r="AF461" s="78"/>
      <c r="AG461" s="78"/>
      <c r="AI461" s="60" t="s">
        <v>181</v>
      </c>
      <c r="AN461" s="6" t="s">
        <v>181</v>
      </c>
      <c r="AO461" s="7" t="s">
        <v>507</v>
      </c>
      <c r="AR461" s="7" t="s">
        <v>507</v>
      </c>
      <c r="AX461" s="7" t="s">
        <v>199</v>
      </c>
      <c r="BR461" s="7"/>
      <c r="BS461" s="7"/>
      <c r="BT461" s="7"/>
      <c r="BU461" s="7"/>
      <c r="BV461" s="7"/>
      <c r="BW461" s="7"/>
      <c r="BY461" s="7"/>
      <c r="BZ461" s="7"/>
      <c r="CA461" s="7"/>
      <c r="CB461" s="7"/>
      <c r="CC461" s="7"/>
      <c r="CD461" s="7"/>
      <c r="CE461" s="7"/>
      <c r="CF461" s="7"/>
      <c r="CG461" s="7"/>
      <c r="CH461" s="7"/>
      <c r="CP461" s="167" t="s">
        <v>1806</v>
      </c>
      <c r="CX461" s="68"/>
      <c r="CY461" s="88"/>
      <c r="CZ461" s="88"/>
      <c r="DA461" s="88"/>
      <c r="DB461" s="61"/>
      <c r="DC461" s="61"/>
      <c r="DD461" s="61"/>
      <c r="DL461" s="61"/>
      <c r="DR461" s="71"/>
    </row>
    <row r="462" spans="1:122" ht="12.75" hidden="1" customHeight="1">
      <c r="A462" s="8">
        <v>10386</v>
      </c>
      <c r="B462" s="7" t="s">
        <v>1807</v>
      </c>
      <c r="W462" s="7" t="s">
        <v>1752</v>
      </c>
      <c r="X462" s="7" t="s">
        <v>1753</v>
      </c>
      <c r="Y462" s="7" t="s">
        <v>1808</v>
      </c>
      <c r="Z462" s="6" t="s">
        <v>1755</v>
      </c>
      <c r="AA462" s="7" t="s">
        <v>265</v>
      </c>
      <c r="AC462" s="7" t="s">
        <v>499</v>
      </c>
      <c r="AF462" s="78"/>
      <c r="AI462" s="60" t="s">
        <v>181</v>
      </c>
      <c r="AM462" s="7" t="s">
        <v>181</v>
      </c>
      <c r="AN462" s="6" t="s">
        <v>181</v>
      </c>
      <c r="AO462" s="7" t="s">
        <v>507</v>
      </c>
      <c r="AR462" s="7" t="s">
        <v>507</v>
      </c>
      <c r="AX462" s="7" t="s">
        <v>507</v>
      </c>
      <c r="BE462" s="6" t="s">
        <v>1809</v>
      </c>
      <c r="BF462" s="7" t="s">
        <v>189</v>
      </c>
      <c r="BG462" s="7" t="s">
        <v>189</v>
      </c>
      <c r="BH462" s="7" t="s">
        <v>189</v>
      </c>
      <c r="BI462" s="7" t="s">
        <v>189</v>
      </c>
      <c r="BJ462" s="7" t="s">
        <v>189</v>
      </c>
      <c r="BK462" s="7" t="s">
        <v>189</v>
      </c>
      <c r="BL462" s="7" t="s">
        <v>189</v>
      </c>
      <c r="BQ462" s="7" t="s">
        <v>181</v>
      </c>
      <c r="BR462" s="7"/>
      <c r="BS462" s="7"/>
      <c r="BT462" s="7"/>
      <c r="BU462" s="7"/>
      <c r="BV462" s="7"/>
      <c r="BW462" s="7"/>
      <c r="BY462" s="7"/>
      <c r="BZ462" s="7"/>
      <c r="CA462" s="7"/>
      <c r="CB462" s="7"/>
      <c r="CC462" s="7"/>
      <c r="CD462" s="7"/>
      <c r="CE462" s="7"/>
      <c r="CF462" s="7"/>
      <c r="CG462" s="7"/>
      <c r="CH462" s="7"/>
      <c r="CO462" s="5" t="s">
        <v>1810</v>
      </c>
      <c r="CP462" s="167" t="s">
        <v>1811</v>
      </c>
      <c r="CX462" s="68" t="s">
        <v>181</v>
      </c>
      <c r="CY462" s="88"/>
      <c r="CZ462" s="88"/>
      <c r="DA462" s="88"/>
      <c r="DB462" s="61" t="s">
        <v>1812</v>
      </c>
      <c r="DC462" s="61" t="s">
        <v>655</v>
      </c>
      <c r="DD462" s="61" t="s">
        <v>221</v>
      </c>
      <c r="DH462" s="7" t="s">
        <v>1813</v>
      </c>
      <c r="DL462" s="61" t="s">
        <v>181</v>
      </c>
      <c r="DN462" s="7" t="s">
        <v>189</v>
      </c>
      <c r="DR462" s="71"/>
    </row>
    <row r="463" spans="1:122" s="24" customFormat="1" ht="12.75" hidden="1" customHeight="1">
      <c r="A463" s="22">
        <v>10387</v>
      </c>
      <c r="B463" s="24" t="s">
        <v>1814</v>
      </c>
      <c r="W463" s="24" t="s">
        <v>1752</v>
      </c>
      <c r="X463" s="24" t="s">
        <v>1753</v>
      </c>
      <c r="Y463" s="24" t="s">
        <v>1808</v>
      </c>
      <c r="Z463" s="20" t="s">
        <v>1755</v>
      </c>
      <c r="AA463" s="24" t="s">
        <v>265</v>
      </c>
      <c r="AC463" s="24" t="s">
        <v>499</v>
      </c>
      <c r="AF463" s="79"/>
      <c r="AH463" s="112"/>
      <c r="AI463" s="108" t="s">
        <v>181</v>
      </c>
      <c r="AK463" s="21"/>
      <c r="AM463" s="24" t="s">
        <v>181</v>
      </c>
      <c r="AN463" s="20" t="s">
        <v>181</v>
      </c>
      <c r="AO463" s="24" t="s">
        <v>507</v>
      </c>
      <c r="AR463" s="24" t="s">
        <v>507</v>
      </c>
      <c r="AX463" s="24" t="s">
        <v>507</v>
      </c>
      <c r="BE463" s="20" t="s">
        <v>1809</v>
      </c>
      <c r="BF463" s="24" t="s">
        <v>189</v>
      </c>
      <c r="BG463" s="24" t="s">
        <v>189</v>
      </c>
      <c r="BH463" s="24" t="s">
        <v>189</v>
      </c>
      <c r="BI463" s="24" t="s">
        <v>189</v>
      </c>
      <c r="BJ463" s="24" t="s">
        <v>189</v>
      </c>
      <c r="BK463" s="24" t="s">
        <v>189</v>
      </c>
      <c r="BL463" s="24" t="s">
        <v>189</v>
      </c>
      <c r="BP463" s="21"/>
      <c r="BQ463" s="24" t="s">
        <v>181</v>
      </c>
      <c r="BX463" s="20"/>
      <c r="CI463" s="20"/>
      <c r="CO463" s="21" t="s">
        <v>1810</v>
      </c>
      <c r="CP463" s="171" t="s">
        <v>1811</v>
      </c>
      <c r="CQ463" s="21"/>
      <c r="CX463" s="104" t="s">
        <v>181</v>
      </c>
      <c r="CY463" s="105"/>
      <c r="CZ463" s="105"/>
      <c r="DA463" s="105"/>
      <c r="DB463" s="63" t="s">
        <v>1815</v>
      </c>
      <c r="DC463" s="63" t="s">
        <v>655</v>
      </c>
      <c r="DD463" s="63" t="s">
        <v>221</v>
      </c>
      <c r="DH463" s="24" t="s">
        <v>1816</v>
      </c>
      <c r="DL463" s="63" t="s">
        <v>181</v>
      </c>
      <c r="DN463" s="24" t="s">
        <v>189</v>
      </c>
      <c r="DR463" s="72"/>
    </row>
    <row r="464" spans="1:122" ht="12.75" hidden="1" customHeight="1">
      <c r="A464" s="8">
        <v>10396</v>
      </c>
      <c r="B464" s="5" t="s">
        <v>1817</v>
      </c>
      <c r="W464" s="7" t="s">
        <v>1818</v>
      </c>
      <c r="AA464" s="7" t="s">
        <v>180</v>
      </c>
      <c r="AC464" s="7" t="s">
        <v>499</v>
      </c>
      <c r="AF464" s="78"/>
      <c r="AI464" s="60" t="s">
        <v>181</v>
      </c>
      <c r="AK464" s="5" t="s">
        <v>1819</v>
      </c>
      <c r="AO464" s="7" t="s">
        <v>507</v>
      </c>
      <c r="AP464" s="7" t="s">
        <v>507</v>
      </c>
      <c r="AQ464" s="7" t="s">
        <v>507</v>
      </c>
      <c r="AR464" s="7" t="s">
        <v>507</v>
      </c>
      <c r="AS464" s="7" t="s">
        <v>507</v>
      </c>
      <c r="AT464" s="7" t="s">
        <v>507</v>
      </c>
      <c r="AU464" s="7" t="s">
        <v>507</v>
      </c>
      <c r="AV464" s="7" t="s">
        <v>507</v>
      </c>
      <c r="AW464" s="7" t="s">
        <v>507</v>
      </c>
      <c r="AX464" s="7" t="s">
        <v>507</v>
      </c>
      <c r="AY464" s="7" t="s">
        <v>507</v>
      </c>
      <c r="AZ464" s="7" t="s">
        <v>507</v>
      </c>
      <c r="BA464" s="7" t="s">
        <v>507</v>
      </c>
      <c r="BB464" s="7" t="s">
        <v>507</v>
      </c>
      <c r="BC464" s="7" t="s">
        <v>507</v>
      </c>
      <c r="BD464" s="7" t="s">
        <v>507</v>
      </c>
      <c r="BE464" s="6" t="s">
        <v>1820</v>
      </c>
      <c r="BF464" s="7" t="s">
        <v>189</v>
      </c>
      <c r="BG464" s="7" t="s">
        <v>189</v>
      </c>
      <c r="BH464" s="7" t="s">
        <v>189</v>
      </c>
      <c r="BI464" s="7" t="s">
        <v>189</v>
      </c>
      <c r="BJ464" s="7" t="s">
        <v>189</v>
      </c>
      <c r="BK464" s="7" t="s">
        <v>189</v>
      </c>
      <c r="BL464" s="7" t="s">
        <v>189</v>
      </c>
      <c r="BQ464" s="7" t="s">
        <v>181</v>
      </c>
      <c r="BR464" s="7"/>
      <c r="BS464" s="7"/>
      <c r="BT464" s="7"/>
      <c r="BU464" s="7"/>
      <c r="BV464" s="7"/>
      <c r="BW464" s="7"/>
      <c r="BY464" s="7"/>
      <c r="BZ464" s="7"/>
      <c r="CA464" s="7"/>
      <c r="CB464" s="7"/>
      <c r="CC464" s="7"/>
      <c r="CD464" s="7"/>
      <c r="CE464" s="7"/>
      <c r="CF464" s="7"/>
      <c r="CG464" s="7"/>
      <c r="CH464" s="7"/>
      <c r="CO464" s="5" t="s">
        <v>1821</v>
      </c>
      <c r="CP464" s="172"/>
      <c r="CX464" s="68" t="s">
        <v>181</v>
      </c>
      <c r="CY464" s="88"/>
      <c r="CZ464" s="88"/>
      <c r="DA464" s="88"/>
      <c r="DH464" s="61" t="s">
        <v>1822</v>
      </c>
      <c r="DI464" s="61"/>
      <c r="DJ464" s="61"/>
      <c r="DK464" s="61"/>
      <c r="DL464" s="61" t="s">
        <v>181</v>
      </c>
      <c r="DM464" s="61"/>
      <c r="DN464" s="61" t="s">
        <v>189</v>
      </c>
      <c r="DO464" s="61"/>
      <c r="DP464" s="61"/>
      <c r="DQ464" s="61"/>
      <c r="DR464" s="71"/>
    </row>
    <row r="465" spans="1:122" ht="12.75" hidden="1" customHeight="1">
      <c r="A465" s="8">
        <v>10397</v>
      </c>
      <c r="B465" s="5" t="s">
        <v>1823</v>
      </c>
      <c r="W465" s="7" t="s">
        <v>1818</v>
      </c>
      <c r="AA465" s="7" t="s">
        <v>180</v>
      </c>
      <c r="AC465" s="7" t="s">
        <v>499</v>
      </c>
      <c r="AF465" s="78"/>
      <c r="AI465" s="60" t="s">
        <v>181</v>
      </c>
      <c r="AK465" s="5" t="s">
        <v>1819</v>
      </c>
      <c r="AO465" s="7" t="s">
        <v>199</v>
      </c>
      <c r="AP465" s="7" t="s">
        <v>199</v>
      </c>
      <c r="AQ465" s="7" t="s">
        <v>199</v>
      </c>
      <c r="AR465" s="7" t="s">
        <v>199</v>
      </c>
      <c r="AS465" s="7" t="s">
        <v>199</v>
      </c>
      <c r="AT465" s="7" t="s">
        <v>199</v>
      </c>
      <c r="AU465" s="7" t="s">
        <v>199</v>
      </c>
      <c r="AV465" s="7" t="s">
        <v>199</v>
      </c>
      <c r="AW465" s="7" t="s">
        <v>199</v>
      </c>
      <c r="AX465" s="7" t="s">
        <v>199</v>
      </c>
      <c r="AY465" s="7" t="s">
        <v>199</v>
      </c>
      <c r="AZ465" s="7" t="s">
        <v>199</v>
      </c>
      <c r="BA465" s="7" t="s">
        <v>199</v>
      </c>
      <c r="BB465" s="7" t="s">
        <v>199</v>
      </c>
      <c r="BC465" s="7" t="s">
        <v>199</v>
      </c>
      <c r="BD465" s="7" t="s">
        <v>199</v>
      </c>
      <c r="BF465" s="7" t="s">
        <v>189</v>
      </c>
      <c r="BG465" s="7" t="s">
        <v>189</v>
      </c>
      <c r="BH465" s="7" t="s">
        <v>189</v>
      </c>
      <c r="BI465" s="7" t="s">
        <v>189</v>
      </c>
      <c r="BJ465" s="7" t="s">
        <v>189</v>
      </c>
      <c r="BK465" s="7" t="s">
        <v>189</v>
      </c>
      <c r="BL465" s="7" t="s">
        <v>189</v>
      </c>
      <c r="BQ465" s="7" t="s">
        <v>181</v>
      </c>
      <c r="BR465" s="7"/>
      <c r="BS465" s="7"/>
      <c r="BT465" s="7"/>
      <c r="BU465" s="7"/>
      <c r="BV465" s="7"/>
      <c r="BW465" s="7"/>
      <c r="BY465" s="7"/>
      <c r="BZ465" s="7"/>
      <c r="CA465" s="7"/>
      <c r="CB465" s="7"/>
      <c r="CC465" s="7"/>
      <c r="CD465" s="7"/>
      <c r="CE465" s="7"/>
      <c r="CF465" s="7"/>
      <c r="CG465" s="7"/>
      <c r="CH465" s="7"/>
      <c r="CO465" s="5" t="s">
        <v>1821</v>
      </c>
      <c r="CP465" s="172"/>
      <c r="CX465" s="68" t="s">
        <v>181</v>
      </c>
      <c r="CY465" s="88"/>
      <c r="CZ465" s="88"/>
      <c r="DA465" s="88"/>
      <c r="DH465" s="61"/>
      <c r="DI465" s="61"/>
      <c r="DJ465" s="61"/>
      <c r="DK465" s="61"/>
      <c r="DL465" s="61" t="s">
        <v>181</v>
      </c>
      <c r="DM465" s="61"/>
      <c r="DN465" s="61" t="s">
        <v>189</v>
      </c>
      <c r="DO465" s="61"/>
      <c r="DP465" s="61"/>
      <c r="DQ465" s="61"/>
      <c r="DR465" s="71" t="s">
        <v>1824</v>
      </c>
    </row>
    <row r="466" spans="1:122" ht="12.75" hidden="1" customHeight="1">
      <c r="A466" s="8">
        <v>10399</v>
      </c>
      <c r="B466" s="5" t="s">
        <v>1825</v>
      </c>
      <c r="W466" s="7" t="s">
        <v>1818</v>
      </c>
      <c r="AA466" s="7" t="s">
        <v>180</v>
      </c>
      <c r="AC466" s="7" t="s">
        <v>499</v>
      </c>
      <c r="AF466" s="78"/>
      <c r="AH466" s="270" t="s">
        <v>689</v>
      </c>
      <c r="AI466" s="271"/>
      <c r="AJ466" s="272"/>
      <c r="AK466" s="5" t="s">
        <v>1819</v>
      </c>
      <c r="AO466" s="7" t="s">
        <v>199</v>
      </c>
      <c r="AP466" s="7" t="s">
        <v>199</v>
      </c>
      <c r="AQ466" s="7" t="s">
        <v>199</v>
      </c>
      <c r="AR466" s="7" t="s">
        <v>199</v>
      </c>
      <c r="AS466" s="7" t="s">
        <v>199</v>
      </c>
      <c r="AT466" s="7" t="s">
        <v>199</v>
      </c>
      <c r="AU466" s="7" t="s">
        <v>199</v>
      </c>
      <c r="AV466" s="7" t="s">
        <v>199</v>
      </c>
      <c r="AW466" s="7" t="s">
        <v>199</v>
      </c>
      <c r="AX466" s="7" t="s">
        <v>199</v>
      </c>
      <c r="AY466" s="7" t="s">
        <v>199</v>
      </c>
      <c r="AZ466" s="7" t="s">
        <v>199</v>
      </c>
      <c r="BA466" s="7" t="s">
        <v>199</v>
      </c>
      <c r="BB466" s="7" t="s">
        <v>199</v>
      </c>
      <c r="BC466" s="7" t="s">
        <v>199</v>
      </c>
      <c r="BD466" s="7" t="s">
        <v>199</v>
      </c>
      <c r="BF466" s="7" t="s">
        <v>189</v>
      </c>
      <c r="BG466" s="7" t="s">
        <v>189</v>
      </c>
      <c r="BH466" s="7" t="s">
        <v>189</v>
      </c>
      <c r="BI466" s="7" t="s">
        <v>189</v>
      </c>
      <c r="BJ466" s="7" t="s">
        <v>189</v>
      </c>
      <c r="BK466" s="7" t="s">
        <v>189</v>
      </c>
      <c r="BL466" s="7" t="s">
        <v>189</v>
      </c>
      <c r="BR466" s="7"/>
      <c r="BS466" s="7"/>
      <c r="BT466" s="7"/>
      <c r="BU466" s="7"/>
      <c r="BV466" s="7"/>
      <c r="BW466" s="7"/>
      <c r="BY466" s="7"/>
      <c r="BZ466" s="7"/>
      <c r="CA466" s="7"/>
      <c r="CB466" s="7"/>
      <c r="CC466" s="7"/>
      <c r="CD466" s="7"/>
      <c r="CE466" s="7"/>
      <c r="CF466" s="7"/>
      <c r="CG466" s="7"/>
      <c r="CH466" s="7"/>
      <c r="CO466" s="5" t="s">
        <v>1821</v>
      </c>
      <c r="CP466" s="172"/>
      <c r="CX466" s="68" t="s">
        <v>181</v>
      </c>
      <c r="CY466" s="88"/>
      <c r="CZ466" s="88"/>
      <c r="DA466" s="88"/>
      <c r="DH466" s="61" t="s">
        <v>1826</v>
      </c>
      <c r="DI466" s="61"/>
      <c r="DJ466" s="61"/>
      <c r="DK466" s="61"/>
      <c r="DL466" s="61" t="s">
        <v>181</v>
      </c>
      <c r="DM466" s="61"/>
      <c r="DN466" s="61" t="s">
        <v>189</v>
      </c>
      <c r="DO466" s="61"/>
      <c r="DP466" s="61"/>
      <c r="DQ466" s="61"/>
      <c r="DR466" s="71"/>
    </row>
    <row r="467" spans="1:122" s="24" customFormat="1" ht="12.75" hidden="1" customHeight="1">
      <c r="A467" s="22">
        <v>10400</v>
      </c>
      <c r="B467" s="21" t="s">
        <v>1827</v>
      </c>
      <c r="W467" s="24" t="s">
        <v>1818</v>
      </c>
      <c r="Z467" s="20"/>
      <c r="AA467" s="24" t="s">
        <v>1828</v>
      </c>
      <c r="AC467" s="24" t="s">
        <v>499</v>
      </c>
      <c r="AF467" s="79"/>
      <c r="AH467" s="112"/>
      <c r="AI467" s="108" t="s">
        <v>181</v>
      </c>
      <c r="AK467" s="21" t="s">
        <v>1819</v>
      </c>
      <c r="AN467" s="20"/>
      <c r="AO467" s="24" t="s">
        <v>507</v>
      </c>
      <c r="AP467" s="24" t="s">
        <v>507</v>
      </c>
      <c r="AQ467" s="24" t="s">
        <v>507</v>
      </c>
      <c r="AR467" s="24" t="s">
        <v>507</v>
      </c>
      <c r="AS467" s="24" t="s">
        <v>507</v>
      </c>
      <c r="AT467" s="24" t="s">
        <v>507</v>
      </c>
      <c r="AU467" s="24" t="s">
        <v>507</v>
      </c>
      <c r="AV467" s="24" t="s">
        <v>507</v>
      </c>
      <c r="AW467" s="24" t="s">
        <v>507</v>
      </c>
      <c r="AX467" s="24" t="s">
        <v>507</v>
      </c>
      <c r="AY467" s="24" t="s">
        <v>507</v>
      </c>
      <c r="AZ467" s="24" t="s">
        <v>507</v>
      </c>
      <c r="BA467" s="24" t="s">
        <v>507</v>
      </c>
      <c r="BB467" s="24" t="s">
        <v>507</v>
      </c>
      <c r="BC467" s="24" t="s">
        <v>507</v>
      </c>
      <c r="BD467" s="24" t="s">
        <v>507</v>
      </c>
      <c r="BE467" s="20" t="s">
        <v>1820</v>
      </c>
      <c r="BF467" s="24" t="s">
        <v>189</v>
      </c>
      <c r="BG467" s="24" t="s">
        <v>189</v>
      </c>
      <c r="BH467" s="24" t="s">
        <v>189</v>
      </c>
      <c r="BI467" s="24" t="s">
        <v>189</v>
      </c>
      <c r="BJ467" s="24" t="s">
        <v>189</v>
      </c>
      <c r="BK467" s="24" t="s">
        <v>189</v>
      </c>
      <c r="BL467" s="24" t="s">
        <v>189</v>
      </c>
      <c r="BP467" s="21"/>
      <c r="BQ467" s="24" t="s">
        <v>181</v>
      </c>
      <c r="BX467" s="20"/>
      <c r="CI467" s="20"/>
      <c r="CO467" s="21" t="s">
        <v>1821</v>
      </c>
      <c r="CP467" s="173"/>
      <c r="CQ467" s="21"/>
      <c r="CX467" s="104" t="s">
        <v>181</v>
      </c>
      <c r="CY467" s="105"/>
      <c r="CZ467" s="105"/>
      <c r="DA467" s="105"/>
      <c r="DH467" s="63" t="s">
        <v>246</v>
      </c>
      <c r="DI467" s="63"/>
      <c r="DJ467" s="63"/>
      <c r="DK467" s="63"/>
      <c r="DL467" s="63" t="s">
        <v>181</v>
      </c>
      <c r="DM467" s="63"/>
      <c r="DN467" s="63" t="s">
        <v>189</v>
      </c>
      <c r="DO467" s="63"/>
      <c r="DP467" s="63"/>
      <c r="DQ467" s="63"/>
      <c r="DR467" s="72" t="s">
        <v>1824</v>
      </c>
    </row>
    <row r="468" spans="1:122" ht="12.75" customHeight="1">
      <c r="BR468" s="7"/>
      <c r="BS468" s="7"/>
      <c r="BT468" s="7"/>
      <c r="BU468" s="7"/>
      <c r="BV468" s="7"/>
      <c r="BW468" s="7"/>
      <c r="BY468" s="7"/>
      <c r="BZ468" s="7"/>
      <c r="CA468" s="7"/>
      <c r="CB468" s="7"/>
      <c r="CC468" s="7"/>
      <c r="CD468" s="7"/>
      <c r="CE468" s="7"/>
      <c r="CF468" s="7"/>
      <c r="CG468" s="7"/>
      <c r="CH468" s="7"/>
      <c r="CP468" s="172"/>
      <c r="DQ468" s="92"/>
    </row>
    <row r="469" spans="1:122" ht="185.25" customHeight="1">
      <c r="L469" s="247" t="s">
        <v>3820</v>
      </c>
      <c r="BR469" s="7"/>
      <c r="BS469" s="7"/>
      <c r="BT469" s="7"/>
      <c r="BU469" s="7"/>
      <c r="BV469" s="7"/>
      <c r="BW469" s="7"/>
      <c r="BY469" s="7"/>
      <c r="BZ469" s="7"/>
      <c r="CA469" s="7"/>
      <c r="CB469" s="7"/>
      <c r="CC469" s="7"/>
      <c r="CD469" s="7"/>
      <c r="CE469" s="7"/>
      <c r="CF469" s="7"/>
      <c r="CG469" s="7"/>
      <c r="CH469" s="7"/>
    </row>
    <row r="470" spans="1:122" ht="12.75" customHeight="1">
      <c r="BR470" s="7"/>
      <c r="BS470" s="7"/>
      <c r="BT470" s="7"/>
      <c r="BU470" s="7"/>
      <c r="BV470" s="7"/>
      <c r="BW470" s="7"/>
      <c r="BY470" s="7"/>
      <c r="BZ470" s="7"/>
      <c r="CA470" s="7"/>
      <c r="CB470" s="7"/>
      <c r="CC470" s="7"/>
      <c r="CD470" s="7"/>
      <c r="CE470" s="7"/>
      <c r="CF470" s="7"/>
      <c r="CG470" s="7"/>
      <c r="CH470" s="7"/>
    </row>
    <row r="471" spans="1:122" ht="12.75" customHeight="1">
      <c r="BR471" s="7"/>
      <c r="BS471" s="7"/>
      <c r="BT471" s="7"/>
      <c r="BU471" s="7"/>
      <c r="BV471" s="7"/>
      <c r="BW471" s="7"/>
      <c r="BY471" s="7"/>
      <c r="BZ471" s="7"/>
      <c r="CA471" s="7"/>
      <c r="CB471" s="7"/>
      <c r="CC471" s="7"/>
      <c r="CD471" s="7"/>
      <c r="CE471" s="7"/>
      <c r="CF471" s="7"/>
      <c r="CG471" s="7"/>
      <c r="CH471" s="7"/>
    </row>
    <row r="472" spans="1:122" ht="12.75" customHeight="1">
      <c r="BR472" s="7"/>
      <c r="BS472" s="7"/>
      <c r="BT472" s="7"/>
      <c r="BU472" s="7"/>
      <c r="BV472" s="7"/>
      <c r="BW472" s="7"/>
      <c r="BY472" s="7"/>
      <c r="BZ472" s="7"/>
      <c r="CA472" s="7"/>
      <c r="CB472" s="7"/>
      <c r="CC472" s="7"/>
      <c r="CD472" s="7"/>
      <c r="CE472" s="7"/>
      <c r="CF472" s="7"/>
      <c r="CG472" s="7"/>
      <c r="CH472" s="7"/>
    </row>
    <row r="473" spans="1:122" ht="12.75" customHeight="1">
      <c r="BR473" s="7"/>
      <c r="BS473" s="7"/>
      <c r="BT473" s="7"/>
      <c r="BU473" s="7"/>
      <c r="BV473" s="7"/>
      <c r="BW473" s="7"/>
      <c r="BY473" s="7"/>
      <c r="BZ473" s="7"/>
      <c r="CA473" s="7"/>
      <c r="CB473" s="7"/>
      <c r="CC473" s="7"/>
      <c r="CD473" s="7"/>
      <c r="CE473" s="7"/>
      <c r="CF473" s="7"/>
      <c r="CG473" s="7"/>
      <c r="CH473" s="7"/>
    </row>
    <row r="474" spans="1:122" ht="12.75" customHeight="1">
      <c r="BR474" s="7"/>
      <c r="BS474" s="7"/>
      <c r="BT474" s="7"/>
      <c r="BU474" s="7"/>
      <c r="BV474" s="7"/>
      <c r="BW474" s="7"/>
      <c r="BY474" s="7"/>
      <c r="BZ474" s="7"/>
      <c r="CA474" s="7"/>
      <c r="CB474" s="7"/>
      <c r="CC474" s="7"/>
      <c r="CD474" s="7"/>
      <c r="CE474" s="7"/>
      <c r="CF474" s="7"/>
      <c r="CG474" s="7"/>
      <c r="CH474" s="7"/>
    </row>
    <row r="475" spans="1:122" ht="12.75" customHeight="1">
      <c r="BR475" s="7"/>
      <c r="BS475" s="7"/>
      <c r="BT475" s="7"/>
      <c r="BU475" s="7"/>
      <c r="BV475" s="7"/>
      <c r="BW475" s="7"/>
      <c r="BY475" s="7"/>
      <c r="BZ475" s="7"/>
      <c r="CA475" s="7"/>
      <c r="CB475" s="7"/>
      <c r="CC475" s="7"/>
      <c r="CD475" s="7"/>
      <c r="CE475" s="7"/>
      <c r="CF475" s="7"/>
      <c r="CG475" s="7"/>
      <c r="CH475" s="7"/>
    </row>
    <row r="476" spans="1:122" ht="12.75" customHeight="1">
      <c r="BR476" s="7"/>
      <c r="BS476" s="7"/>
      <c r="BT476" s="7"/>
      <c r="BU476" s="7"/>
      <c r="BV476" s="7"/>
      <c r="BW476" s="7"/>
      <c r="BY476" s="7"/>
      <c r="BZ476" s="7"/>
      <c r="CA476" s="7"/>
      <c r="CB476" s="7"/>
      <c r="CC476" s="7"/>
      <c r="CD476" s="7"/>
      <c r="CE476" s="7"/>
      <c r="CF476" s="7"/>
      <c r="CG476" s="7"/>
      <c r="CH476" s="7"/>
    </row>
    <row r="477" spans="1:122" ht="12.75" customHeight="1">
      <c r="BR477" s="7"/>
      <c r="BS477" s="7"/>
      <c r="BT477" s="7"/>
      <c r="BU477" s="7"/>
      <c r="BV477" s="7"/>
      <c r="BW477" s="7"/>
      <c r="BY477" s="7"/>
      <c r="BZ477" s="7"/>
      <c r="CA477" s="7"/>
      <c r="CB477" s="7"/>
      <c r="CC477" s="7"/>
      <c r="CD477" s="7"/>
      <c r="CE477" s="7"/>
      <c r="CF477" s="7"/>
      <c r="CG477" s="7"/>
      <c r="CH477" s="7"/>
    </row>
    <row r="478" spans="1:122" ht="12.75" customHeight="1">
      <c r="BR478" s="7"/>
      <c r="BS478" s="7"/>
      <c r="BT478" s="7"/>
      <c r="BU478" s="7"/>
      <c r="BV478" s="7"/>
      <c r="BW478" s="7"/>
      <c r="BY478" s="7"/>
      <c r="BZ478" s="7"/>
      <c r="CA478" s="7"/>
      <c r="CB478" s="7"/>
      <c r="CC478" s="7"/>
      <c r="CD478" s="7"/>
      <c r="CE478" s="7"/>
      <c r="CF478" s="7"/>
      <c r="CG478" s="7"/>
      <c r="CH478" s="7"/>
    </row>
    <row r="479" spans="1:122" ht="12.75" customHeight="1">
      <c r="BR479" s="7"/>
      <c r="BS479" s="7"/>
      <c r="BT479" s="7"/>
      <c r="BU479" s="7"/>
      <c r="BV479" s="7"/>
      <c r="BW479" s="7"/>
      <c r="BY479" s="7"/>
      <c r="BZ479" s="7"/>
      <c r="CA479" s="7"/>
      <c r="CB479" s="7"/>
      <c r="CC479" s="7"/>
      <c r="CD479" s="7"/>
      <c r="CE479" s="7"/>
      <c r="CF479" s="7"/>
      <c r="CG479" s="7"/>
      <c r="CH479" s="7"/>
    </row>
    <row r="480" spans="1:122" ht="12.75" customHeight="1">
      <c r="BR480" s="7"/>
      <c r="BS480" s="7"/>
      <c r="BT480" s="7"/>
      <c r="BU480" s="7"/>
      <c r="BV480" s="7"/>
      <c r="BW480" s="7"/>
      <c r="BY480" s="7"/>
      <c r="BZ480" s="7"/>
      <c r="CA480" s="7"/>
      <c r="CB480" s="7"/>
      <c r="CC480" s="7"/>
      <c r="CD480" s="7"/>
      <c r="CE480" s="7"/>
      <c r="CF480" s="7"/>
      <c r="CG480" s="7"/>
      <c r="CH480" s="7"/>
    </row>
    <row r="481" spans="2:122" ht="12.75" customHeight="1">
      <c r="BR481" s="7"/>
      <c r="BS481" s="7"/>
      <c r="BT481" s="7"/>
      <c r="BU481" s="7"/>
      <c r="BV481" s="7"/>
      <c r="BW481" s="7"/>
      <c r="BY481" s="7"/>
      <c r="BZ481" s="7"/>
      <c r="CA481" s="7"/>
      <c r="CB481" s="7"/>
      <c r="CC481" s="7"/>
      <c r="CD481" s="7"/>
      <c r="CE481" s="7"/>
      <c r="CF481" s="7"/>
      <c r="CG481" s="7"/>
      <c r="CH481" s="7"/>
    </row>
    <row r="482" spans="2:122" ht="12.75" customHeight="1">
      <c r="BR482" s="7"/>
      <c r="BS482" s="7"/>
      <c r="BT482" s="7"/>
      <c r="BU482" s="7"/>
      <c r="BV482" s="7"/>
      <c r="BW482" s="7"/>
      <c r="BY482" s="7"/>
      <c r="BZ482" s="7"/>
      <c r="CA482" s="7"/>
      <c r="CB482" s="7"/>
      <c r="CC482" s="7"/>
      <c r="CD482" s="7"/>
      <c r="CE482" s="7"/>
      <c r="CF482" s="7"/>
      <c r="CG482" s="7"/>
      <c r="CH482" s="7"/>
    </row>
    <row r="483" spans="2:122" ht="12.75" customHeight="1">
      <c r="BR483" s="7"/>
      <c r="BS483" s="7"/>
      <c r="BT483" s="7"/>
      <c r="BU483" s="7"/>
      <c r="BV483" s="7"/>
      <c r="BW483" s="7"/>
      <c r="BY483" s="7"/>
      <c r="BZ483" s="7"/>
      <c r="CA483" s="7"/>
      <c r="CB483" s="7"/>
      <c r="CC483" s="7"/>
      <c r="CD483" s="7"/>
      <c r="CE483" s="7"/>
      <c r="CF483" s="7"/>
      <c r="CG483" s="7"/>
      <c r="CH483" s="7"/>
    </row>
    <row r="484" spans="2:122">
      <c r="BR484" s="7"/>
      <c r="BS484" s="7"/>
      <c r="BT484" s="7"/>
      <c r="BU484" s="7"/>
      <c r="BV484" s="7"/>
      <c r="BW484" s="7"/>
      <c r="BY484" s="7"/>
      <c r="BZ484" s="7"/>
      <c r="CA484" s="7"/>
      <c r="CB484" s="7"/>
      <c r="CC484" s="7"/>
      <c r="CD484" s="7"/>
      <c r="CE484" s="7"/>
      <c r="CF484" s="7"/>
      <c r="CG484" s="7"/>
      <c r="CH484" s="7"/>
    </row>
    <row r="485" spans="2:122">
      <c r="BR485" s="7"/>
      <c r="BS485" s="7"/>
      <c r="BT485" s="7"/>
      <c r="BU485" s="7"/>
      <c r="BV485" s="7"/>
      <c r="BW485" s="7"/>
      <c r="BY485" s="7"/>
      <c r="BZ485" s="7"/>
      <c r="CA485" s="7"/>
      <c r="CB485" s="7"/>
      <c r="CC485" s="7"/>
      <c r="CD485" s="7"/>
      <c r="CE485" s="7"/>
      <c r="CF485" s="7"/>
      <c r="CG485" s="7"/>
      <c r="CH485" s="7"/>
    </row>
    <row r="486" spans="2:122">
      <c r="BR486" s="7"/>
      <c r="BS486" s="7"/>
      <c r="BT486" s="7"/>
      <c r="BU486" s="7"/>
      <c r="BV486" s="7"/>
      <c r="BW486" s="7"/>
      <c r="BY486" s="7"/>
      <c r="BZ486" s="7"/>
      <c r="CA486" s="7"/>
      <c r="CB486" s="7"/>
      <c r="CC486" s="7"/>
      <c r="CD486" s="7"/>
      <c r="CE486" s="7"/>
      <c r="CF486" s="7"/>
      <c r="CG486" s="7"/>
      <c r="CH486" s="7"/>
    </row>
    <row r="487" spans="2:122">
      <c r="BR487" s="7"/>
      <c r="BS487" s="7"/>
      <c r="BT487" s="7"/>
      <c r="BU487" s="7"/>
      <c r="BV487" s="7"/>
      <c r="BW487" s="7"/>
      <c r="BY487" s="7"/>
      <c r="BZ487" s="7"/>
      <c r="CA487" s="7"/>
      <c r="CB487" s="7"/>
      <c r="CC487" s="7"/>
      <c r="CD487" s="7"/>
      <c r="CE487" s="7"/>
      <c r="CF487" s="7"/>
      <c r="CG487" s="7"/>
      <c r="CH487" s="7"/>
    </row>
    <row r="488" spans="2:122">
      <c r="BR488" s="7"/>
      <c r="BS488" s="7"/>
      <c r="BT488" s="7"/>
      <c r="BU488" s="7"/>
      <c r="BV488" s="7"/>
      <c r="BW488" s="7"/>
      <c r="BY488" s="7"/>
      <c r="BZ488" s="7"/>
      <c r="CA488" s="7"/>
      <c r="CB488" s="7"/>
      <c r="CC488" s="7"/>
      <c r="CD488" s="7"/>
      <c r="CE488" s="7"/>
      <c r="CF488" s="7"/>
      <c r="CG488" s="7"/>
      <c r="CH488" s="7"/>
    </row>
    <row r="489" spans="2:122">
      <c r="BR489" s="7"/>
      <c r="BS489" s="7"/>
      <c r="BT489" s="7"/>
      <c r="BU489" s="7"/>
      <c r="BV489" s="7"/>
      <c r="BW489" s="7"/>
      <c r="BY489" s="7"/>
      <c r="BZ489" s="7"/>
      <c r="CA489" s="7"/>
      <c r="CB489" s="7"/>
      <c r="CC489" s="7"/>
      <c r="CD489" s="7"/>
      <c r="CE489" s="7"/>
      <c r="CF489" s="7"/>
      <c r="CG489" s="7"/>
      <c r="CH489" s="7"/>
    </row>
    <row r="490" spans="2:122">
      <c r="BR490" s="7"/>
      <c r="BS490" s="7"/>
      <c r="BT490" s="7"/>
      <c r="BU490" s="7"/>
      <c r="BV490" s="7"/>
      <c r="BW490" s="7"/>
      <c r="BY490" s="7"/>
      <c r="BZ490" s="7"/>
      <c r="CA490" s="7"/>
      <c r="CB490" s="7"/>
      <c r="CC490" s="7"/>
      <c r="CD490" s="7"/>
      <c r="CE490" s="7"/>
      <c r="CF490" s="7"/>
      <c r="CG490" s="7"/>
      <c r="CH490" s="7"/>
    </row>
    <row r="491" spans="2:122">
      <c r="BR491" s="7"/>
      <c r="BS491" s="7"/>
      <c r="BT491" s="7"/>
      <c r="BU491" s="7"/>
      <c r="BV491" s="7"/>
      <c r="BW491" s="7"/>
      <c r="BY491" s="7"/>
      <c r="BZ491" s="7"/>
      <c r="CA491" s="7"/>
      <c r="CB491" s="7"/>
      <c r="CC491" s="7"/>
      <c r="CD491" s="7"/>
      <c r="CE491" s="7"/>
      <c r="CF491" s="7"/>
      <c r="CG491" s="7"/>
      <c r="CH491" s="7"/>
    </row>
    <row r="492" spans="2:122">
      <c r="B492" s="7"/>
      <c r="AE492" s="26"/>
      <c r="AF492" s="78"/>
      <c r="AG492" s="78"/>
      <c r="BR492" s="7"/>
      <c r="BS492" s="7"/>
      <c r="BT492" s="7"/>
      <c r="BU492" s="7"/>
      <c r="BV492" s="7"/>
      <c r="BW492" s="7"/>
      <c r="BY492" s="7"/>
      <c r="BZ492" s="7"/>
      <c r="CA492" s="7"/>
      <c r="CB492" s="7"/>
      <c r="CC492" s="7"/>
      <c r="CD492" s="7"/>
      <c r="CE492" s="7"/>
      <c r="CF492" s="7"/>
      <c r="CG492" s="7"/>
      <c r="CH492" s="7"/>
      <c r="CP492" s="174"/>
      <c r="CX492" s="68"/>
      <c r="CY492" s="88"/>
      <c r="CZ492" s="88"/>
      <c r="DA492" s="88"/>
      <c r="DB492" s="61"/>
      <c r="DC492" s="61"/>
      <c r="DD492" s="61"/>
      <c r="DE492" s="61"/>
      <c r="DF492" s="61"/>
      <c r="DG492" s="61"/>
      <c r="DH492" s="61"/>
      <c r="DI492" s="61"/>
      <c r="DJ492" s="61"/>
      <c r="DK492" s="61"/>
      <c r="DL492" s="61"/>
      <c r="DM492" s="61"/>
      <c r="DN492" s="61"/>
      <c r="DO492" s="61"/>
      <c r="DP492" s="61"/>
      <c r="DQ492" s="61"/>
      <c r="DR492" s="69"/>
    </row>
    <row r="493" spans="2:122">
      <c r="BR493" s="7"/>
      <c r="BS493" s="7"/>
      <c r="BT493" s="7"/>
      <c r="BU493" s="7"/>
      <c r="BV493" s="7"/>
      <c r="BW493" s="7"/>
      <c r="BY493" s="7"/>
      <c r="BZ493" s="7"/>
      <c r="CA493" s="7"/>
      <c r="CB493" s="7"/>
      <c r="CC493" s="7"/>
      <c r="CD493" s="7"/>
      <c r="CE493" s="7"/>
      <c r="CF493" s="7"/>
      <c r="CG493" s="7"/>
      <c r="CH493" s="7"/>
    </row>
    <row r="494" spans="2:122">
      <c r="BR494" s="7"/>
      <c r="BS494" s="7"/>
      <c r="BT494" s="7"/>
      <c r="BU494" s="7"/>
      <c r="BV494" s="7"/>
      <c r="BW494" s="7"/>
      <c r="BY494" s="7"/>
      <c r="BZ494" s="7"/>
      <c r="CA494" s="7"/>
      <c r="CB494" s="7"/>
      <c r="CC494" s="7"/>
      <c r="CD494" s="7"/>
      <c r="CE494" s="7"/>
      <c r="CF494" s="7"/>
      <c r="CG494" s="7"/>
      <c r="CH494" s="7"/>
    </row>
    <row r="495" spans="2:122">
      <c r="BR495" s="7"/>
      <c r="BS495" s="7"/>
      <c r="BT495" s="7"/>
      <c r="BU495" s="7"/>
      <c r="BV495" s="7"/>
      <c r="BW495" s="7"/>
      <c r="BY495" s="7"/>
      <c r="BZ495" s="7"/>
      <c r="CA495" s="7"/>
      <c r="CB495" s="7"/>
      <c r="CC495" s="7"/>
      <c r="CD495" s="7"/>
      <c r="CE495" s="7"/>
      <c r="CF495" s="7"/>
      <c r="CG495" s="7"/>
      <c r="CH495" s="7"/>
    </row>
    <row r="496" spans="2:122">
      <c r="BR496" s="7"/>
      <c r="BS496" s="7"/>
      <c r="BT496" s="7"/>
      <c r="BU496" s="7"/>
      <c r="BV496" s="7"/>
      <c r="BW496" s="7"/>
      <c r="BY496" s="7"/>
      <c r="BZ496" s="7"/>
      <c r="CA496" s="7"/>
      <c r="CB496" s="7"/>
      <c r="CC496" s="7"/>
      <c r="CD496" s="7"/>
      <c r="CE496" s="7"/>
      <c r="CF496" s="7"/>
      <c r="CG496" s="7"/>
      <c r="CH496" s="7"/>
    </row>
    <row r="497" spans="70:86">
      <c r="BR497" s="7"/>
      <c r="BS497" s="7"/>
      <c r="BT497" s="7"/>
      <c r="BU497" s="7"/>
      <c r="BV497" s="7"/>
      <c r="BW497" s="7"/>
      <c r="BY497" s="7"/>
      <c r="BZ497" s="7"/>
      <c r="CA497" s="7"/>
      <c r="CB497" s="7"/>
      <c r="CC497" s="7"/>
      <c r="CD497" s="7"/>
      <c r="CE497" s="7"/>
      <c r="CF497" s="7"/>
      <c r="CG497" s="7"/>
      <c r="CH497" s="7"/>
    </row>
    <row r="498" spans="70:86">
      <c r="BR498" s="7"/>
      <c r="BS498" s="7"/>
      <c r="BT498" s="7"/>
      <c r="BU498" s="7"/>
      <c r="BV498" s="7"/>
      <c r="BW498" s="7"/>
      <c r="BY498" s="7"/>
      <c r="BZ498" s="7"/>
      <c r="CA498" s="7"/>
      <c r="CB498" s="7"/>
      <c r="CC498" s="7"/>
      <c r="CD498" s="7"/>
      <c r="CE498" s="7"/>
      <c r="CF498" s="7"/>
      <c r="CG498" s="7"/>
      <c r="CH498" s="7"/>
    </row>
    <row r="499" spans="70:86">
      <c r="BR499" s="7"/>
      <c r="BS499" s="7"/>
      <c r="BT499" s="7"/>
      <c r="BU499" s="7"/>
      <c r="BV499" s="7"/>
      <c r="BW499" s="7"/>
      <c r="BY499" s="7"/>
      <c r="BZ499" s="7"/>
      <c r="CA499" s="7"/>
      <c r="CB499" s="7"/>
      <c r="CC499" s="7"/>
      <c r="CD499" s="7"/>
      <c r="CE499" s="7"/>
      <c r="CF499" s="7"/>
      <c r="CG499" s="7"/>
      <c r="CH499" s="7"/>
    </row>
    <row r="500" spans="70:86">
      <c r="BR500" s="7"/>
      <c r="BS500" s="7"/>
      <c r="BT500" s="7"/>
      <c r="BU500" s="7"/>
      <c r="BV500" s="7"/>
      <c r="BW500" s="7"/>
      <c r="BY500" s="7"/>
      <c r="BZ500" s="7"/>
      <c r="CA500" s="7"/>
      <c r="CB500" s="7"/>
      <c r="CC500" s="7"/>
      <c r="CD500" s="7"/>
      <c r="CE500" s="7"/>
      <c r="CF500" s="7"/>
      <c r="CG500" s="7"/>
      <c r="CH500" s="7"/>
    </row>
    <row r="501" spans="70:86">
      <c r="BR501" s="7"/>
      <c r="BS501" s="7"/>
      <c r="BT501" s="7"/>
      <c r="BU501" s="7"/>
      <c r="BV501" s="7"/>
      <c r="BW501" s="7"/>
      <c r="BY501" s="7"/>
      <c r="BZ501" s="7"/>
      <c r="CA501" s="7"/>
      <c r="CB501" s="7"/>
      <c r="CC501" s="7"/>
      <c r="CD501" s="7"/>
      <c r="CE501" s="7"/>
      <c r="CF501" s="7"/>
      <c r="CG501" s="7"/>
      <c r="CH501" s="7"/>
    </row>
    <row r="502" spans="70:86">
      <c r="BR502" s="7"/>
      <c r="BS502" s="7"/>
      <c r="BT502" s="7"/>
      <c r="BU502" s="7"/>
      <c r="BV502" s="7"/>
      <c r="BW502" s="7"/>
      <c r="BY502" s="7"/>
      <c r="BZ502" s="7"/>
      <c r="CA502" s="7"/>
      <c r="CB502" s="7"/>
      <c r="CC502" s="7"/>
      <c r="CD502" s="7"/>
      <c r="CE502" s="7"/>
      <c r="CF502" s="7"/>
      <c r="CG502" s="7"/>
      <c r="CH502" s="7"/>
    </row>
    <row r="503" spans="70:86">
      <c r="BR503" s="7"/>
      <c r="BS503" s="7"/>
      <c r="BT503" s="7"/>
      <c r="BU503" s="7"/>
      <c r="BV503" s="7"/>
      <c r="BW503" s="7"/>
      <c r="BY503" s="7"/>
      <c r="BZ503" s="7"/>
      <c r="CA503" s="7"/>
      <c r="CB503" s="7"/>
      <c r="CC503" s="7"/>
      <c r="CD503" s="7"/>
      <c r="CE503" s="7"/>
      <c r="CF503" s="7"/>
      <c r="CG503" s="7"/>
      <c r="CH503" s="7"/>
    </row>
    <row r="504" spans="70:86">
      <c r="BR504" s="7"/>
      <c r="BS504" s="7"/>
      <c r="BT504" s="7"/>
      <c r="BU504" s="7"/>
      <c r="BV504" s="7"/>
      <c r="BW504" s="7"/>
      <c r="BY504" s="7"/>
      <c r="BZ504" s="7"/>
      <c r="CA504" s="7"/>
      <c r="CB504" s="7"/>
      <c r="CC504" s="7"/>
      <c r="CD504" s="7"/>
      <c r="CE504" s="7"/>
      <c r="CF504" s="7"/>
      <c r="CG504" s="7"/>
      <c r="CH504" s="7"/>
    </row>
    <row r="505" spans="70:86">
      <c r="BR505" s="7"/>
      <c r="BS505" s="7"/>
      <c r="BT505" s="7"/>
      <c r="BU505" s="7"/>
      <c r="BV505" s="7"/>
      <c r="BW505" s="7"/>
      <c r="BY505" s="7"/>
      <c r="BZ505" s="7"/>
      <c r="CA505" s="7"/>
      <c r="CB505" s="7"/>
      <c r="CC505" s="7"/>
      <c r="CD505" s="7"/>
      <c r="CE505" s="7"/>
      <c r="CF505" s="7"/>
      <c r="CG505" s="7"/>
      <c r="CH505" s="7"/>
    </row>
    <row r="506" spans="70:86">
      <c r="BR506" s="7"/>
      <c r="BS506" s="7"/>
      <c r="BT506" s="7"/>
      <c r="BU506" s="7"/>
      <c r="BV506" s="7"/>
      <c r="BW506" s="7"/>
      <c r="BY506" s="7"/>
      <c r="BZ506" s="7"/>
      <c r="CA506" s="7"/>
      <c r="CB506" s="7"/>
      <c r="CC506" s="7"/>
      <c r="CD506" s="7"/>
      <c r="CE506" s="7"/>
      <c r="CF506" s="7"/>
      <c r="CG506" s="7"/>
      <c r="CH506" s="7"/>
    </row>
    <row r="507" spans="70:86">
      <c r="BR507" s="7"/>
      <c r="BS507" s="7"/>
      <c r="BT507" s="7"/>
      <c r="BU507" s="7"/>
      <c r="BV507" s="7"/>
      <c r="BW507" s="7"/>
      <c r="BY507" s="7"/>
      <c r="BZ507" s="7"/>
      <c r="CA507" s="7"/>
      <c r="CB507" s="7"/>
      <c r="CC507" s="7"/>
      <c r="CD507" s="7"/>
      <c r="CE507" s="7"/>
      <c r="CF507" s="7"/>
      <c r="CG507" s="7"/>
      <c r="CH507" s="7"/>
    </row>
    <row r="508" spans="70:86">
      <c r="BR508" s="7"/>
      <c r="BS508" s="7"/>
      <c r="BT508" s="7"/>
      <c r="BU508" s="7"/>
      <c r="BV508" s="7"/>
      <c r="BW508" s="7"/>
      <c r="BY508" s="7"/>
      <c r="BZ508" s="7"/>
      <c r="CA508" s="7"/>
      <c r="CB508" s="7"/>
      <c r="CC508" s="7"/>
      <c r="CD508" s="7"/>
      <c r="CE508" s="7"/>
      <c r="CF508" s="7"/>
      <c r="CG508" s="7"/>
      <c r="CH508" s="7"/>
    </row>
    <row r="509" spans="70:86">
      <c r="BR509" s="7"/>
      <c r="BS509" s="7"/>
      <c r="BT509" s="7"/>
      <c r="BU509" s="7"/>
      <c r="BV509" s="7"/>
      <c r="BW509" s="7"/>
      <c r="BY509" s="7"/>
      <c r="BZ509" s="7"/>
      <c r="CA509" s="7"/>
      <c r="CB509" s="7"/>
      <c r="CC509" s="7"/>
      <c r="CD509" s="7"/>
      <c r="CE509" s="7"/>
      <c r="CF509" s="7"/>
      <c r="CG509" s="7"/>
      <c r="CH509" s="7"/>
    </row>
    <row r="510" spans="70:86">
      <c r="BR510" s="7"/>
      <c r="BS510" s="7"/>
      <c r="BT510" s="7"/>
      <c r="BU510" s="7"/>
      <c r="BV510" s="7"/>
      <c r="BW510" s="7"/>
      <c r="BY510" s="7"/>
      <c r="BZ510" s="7"/>
      <c r="CA510" s="7"/>
      <c r="CB510" s="7"/>
      <c r="CC510" s="7"/>
      <c r="CD510" s="7"/>
      <c r="CE510" s="7"/>
      <c r="CF510" s="7"/>
      <c r="CG510" s="7"/>
      <c r="CH510" s="7"/>
    </row>
    <row r="511" spans="70:86">
      <c r="BR511" s="7"/>
      <c r="BS511" s="7"/>
      <c r="BT511" s="7"/>
      <c r="BU511" s="7"/>
      <c r="BV511" s="7"/>
      <c r="BW511" s="7"/>
      <c r="BY511" s="7"/>
      <c r="BZ511" s="7"/>
      <c r="CA511" s="7"/>
      <c r="CB511" s="7"/>
      <c r="CC511" s="7"/>
      <c r="CD511" s="7"/>
      <c r="CE511" s="7"/>
      <c r="CF511" s="7"/>
      <c r="CG511" s="7"/>
      <c r="CH511" s="7"/>
    </row>
    <row r="512" spans="70:86">
      <c r="BR512" s="7"/>
      <c r="BS512" s="7"/>
      <c r="BT512" s="7"/>
      <c r="BU512" s="7"/>
      <c r="BV512" s="7"/>
      <c r="BW512" s="7"/>
      <c r="BY512" s="7"/>
      <c r="BZ512" s="7"/>
      <c r="CA512" s="7"/>
      <c r="CB512" s="7"/>
      <c r="CC512" s="7"/>
      <c r="CD512" s="7"/>
      <c r="CE512" s="7"/>
      <c r="CF512" s="7"/>
      <c r="CG512" s="7"/>
      <c r="CH512" s="7"/>
    </row>
    <row r="513" spans="70:86">
      <c r="BR513" s="7"/>
      <c r="BS513" s="7"/>
      <c r="BT513" s="7"/>
      <c r="BU513" s="7"/>
      <c r="BV513" s="7"/>
      <c r="BW513" s="7"/>
      <c r="BY513" s="7"/>
      <c r="BZ513" s="7"/>
      <c r="CA513" s="7"/>
      <c r="CB513" s="7"/>
      <c r="CC513" s="7"/>
      <c r="CD513" s="7"/>
      <c r="CE513" s="7"/>
      <c r="CF513" s="7"/>
      <c r="CG513" s="7"/>
      <c r="CH513" s="7"/>
    </row>
    <row r="514" spans="70:86">
      <c r="BR514" s="7"/>
      <c r="BS514" s="7"/>
      <c r="BT514" s="7"/>
      <c r="BU514" s="7"/>
      <c r="BV514" s="7"/>
      <c r="BW514" s="7"/>
      <c r="BY514" s="7"/>
      <c r="BZ514" s="7"/>
      <c r="CA514" s="7"/>
      <c r="CB514" s="7"/>
      <c r="CC514" s="7"/>
      <c r="CD514" s="7"/>
      <c r="CE514" s="7"/>
      <c r="CF514" s="7"/>
      <c r="CG514" s="7"/>
      <c r="CH514" s="7"/>
    </row>
    <row r="515" spans="70:86">
      <c r="BR515" s="7"/>
      <c r="BS515" s="7"/>
      <c r="BT515" s="7"/>
      <c r="BU515" s="7"/>
      <c r="BV515" s="7"/>
      <c r="BW515" s="7"/>
      <c r="BY515" s="7"/>
      <c r="BZ515" s="7"/>
      <c r="CA515" s="7"/>
      <c r="CB515" s="7"/>
      <c r="CC515" s="7"/>
      <c r="CD515" s="7"/>
      <c r="CE515" s="7"/>
      <c r="CF515" s="7"/>
      <c r="CG515" s="7"/>
      <c r="CH515" s="7"/>
    </row>
    <row r="516" spans="70:86">
      <c r="BR516" s="7"/>
      <c r="BS516" s="7"/>
      <c r="BT516" s="7"/>
      <c r="BU516" s="7"/>
      <c r="BV516" s="7"/>
      <c r="BW516" s="7"/>
      <c r="BY516" s="7"/>
      <c r="BZ516" s="7"/>
      <c r="CA516" s="7"/>
      <c r="CB516" s="7"/>
      <c r="CC516" s="7"/>
      <c r="CD516" s="7"/>
      <c r="CE516" s="7"/>
      <c r="CF516" s="7"/>
      <c r="CG516" s="7"/>
      <c r="CH516" s="7"/>
    </row>
    <row r="517" spans="70:86">
      <c r="BR517" s="7"/>
      <c r="BS517" s="7"/>
      <c r="BT517" s="7"/>
      <c r="BU517" s="7"/>
      <c r="BV517" s="7"/>
      <c r="BW517" s="7"/>
      <c r="BY517" s="7"/>
      <c r="BZ517" s="7"/>
      <c r="CA517" s="7"/>
      <c r="CB517" s="7"/>
      <c r="CC517" s="7"/>
      <c r="CD517" s="7"/>
      <c r="CE517" s="7"/>
      <c r="CF517" s="7"/>
      <c r="CG517" s="7"/>
      <c r="CH517" s="7"/>
    </row>
    <row r="518" spans="70:86">
      <c r="BR518" s="7"/>
      <c r="BS518" s="7"/>
      <c r="BT518" s="7"/>
      <c r="BU518" s="7"/>
      <c r="BV518" s="7"/>
      <c r="BW518" s="7"/>
      <c r="BY518" s="7"/>
      <c r="BZ518" s="7"/>
      <c r="CA518" s="7"/>
      <c r="CB518" s="7"/>
      <c r="CC518" s="7"/>
      <c r="CD518" s="7"/>
      <c r="CE518" s="7"/>
      <c r="CF518" s="7"/>
      <c r="CG518" s="7"/>
      <c r="CH518" s="7"/>
    </row>
    <row r="519" spans="70:86">
      <c r="BR519" s="7"/>
      <c r="BS519" s="7"/>
      <c r="BT519" s="7"/>
      <c r="BU519" s="7"/>
      <c r="BV519" s="7"/>
      <c r="BW519" s="7"/>
      <c r="BY519" s="7"/>
      <c r="BZ519" s="7"/>
      <c r="CA519" s="7"/>
      <c r="CB519" s="7"/>
      <c r="CC519" s="7"/>
      <c r="CD519" s="7"/>
      <c r="CE519" s="7"/>
      <c r="CF519" s="7"/>
      <c r="CG519" s="7"/>
      <c r="CH519" s="7"/>
    </row>
    <row r="520" spans="70:86">
      <c r="BR520" s="7"/>
      <c r="BS520" s="7"/>
      <c r="BT520" s="7"/>
      <c r="BU520" s="7"/>
      <c r="BV520" s="7"/>
      <c r="BW520" s="7"/>
      <c r="BY520" s="7"/>
      <c r="BZ520" s="7"/>
      <c r="CA520" s="7"/>
      <c r="CB520" s="7"/>
      <c r="CC520" s="7"/>
      <c r="CD520" s="7"/>
      <c r="CE520" s="7"/>
      <c r="CF520" s="7"/>
      <c r="CG520" s="7"/>
      <c r="CH520" s="7"/>
    </row>
    <row r="521" spans="70:86">
      <c r="BR521" s="7"/>
      <c r="BS521" s="7"/>
      <c r="BT521" s="7"/>
      <c r="BU521" s="7"/>
      <c r="BV521" s="7"/>
      <c r="BW521" s="7"/>
      <c r="BY521" s="7"/>
      <c r="BZ521" s="7"/>
      <c r="CA521" s="7"/>
      <c r="CB521" s="7"/>
      <c r="CC521" s="7"/>
      <c r="CD521" s="7"/>
      <c r="CE521" s="7"/>
      <c r="CF521" s="7"/>
      <c r="CG521" s="7"/>
      <c r="CH521" s="7"/>
    </row>
    <row r="522" spans="70:86">
      <c r="BR522" s="7"/>
      <c r="BS522" s="7"/>
      <c r="BT522" s="7"/>
      <c r="BU522" s="7"/>
      <c r="BV522" s="7"/>
      <c r="BW522" s="7"/>
      <c r="BY522" s="7"/>
      <c r="BZ522" s="7"/>
      <c r="CA522" s="7"/>
      <c r="CB522" s="7"/>
      <c r="CC522" s="7"/>
      <c r="CD522" s="7"/>
      <c r="CE522" s="7"/>
      <c r="CF522" s="7"/>
      <c r="CG522" s="7"/>
      <c r="CH522" s="7"/>
    </row>
    <row r="523" spans="70:86">
      <c r="BR523" s="7"/>
      <c r="BS523" s="7"/>
      <c r="BT523" s="7"/>
      <c r="BU523" s="7"/>
      <c r="BV523" s="7"/>
      <c r="BW523" s="7"/>
      <c r="BY523" s="7"/>
      <c r="BZ523" s="7"/>
      <c r="CA523" s="7"/>
      <c r="CB523" s="7"/>
      <c r="CC523" s="7"/>
      <c r="CD523" s="7"/>
      <c r="CE523" s="7"/>
      <c r="CF523" s="7"/>
      <c r="CG523" s="7"/>
      <c r="CH523" s="7"/>
    </row>
    <row r="524" spans="70:86">
      <c r="BR524" s="7"/>
      <c r="BS524" s="7"/>
      <c r="BT524" s="7"/>
      <c r="BU524" s="7"/>
      <c r="BV524" s="7"/>
      <c r="BW524" s="7"/>
      <c r="BY524" s="7"/>
      <c r="BZ524" s="7"/>
      <c r="CA524" s="7"/>
      <c r="CB524" s="7"/>
      <c r="CC524" s="7"/>
      <c r="CD524" s="7"/>
      <c r="CE524" s="7"/>
      <c r="CF524" s="7"/>
      <c r="CG524" s="7"/>
      <c r="CH524" s="7"/>
    </row>
    <row r="525" spans="70:86">
      <c r="BR525" s="7"/>
      <c r="BS525" s="7"/>
      <c r="BT525" s="7"/>
      <c r="BU525" s="7"/>
      <c r="BV525" s="7"/>
      <c r="BW525" s="7"/>
      <c r="BY525" s="7"/>
      <c r="BZ525" s="7"/>
      <c r="CA525" s="7"/>
      <c r="CB525" s="7"/>
      <c r="CC525" s="7"/>
      <c r="CD525" s="7"/>
      <c r="CE525" s="7"/>
      <c r="CF525" s="7"/>
      <c r="CG525" s="7"/>
      <c r="CH525" s="7"/>
    </row>
    <row r="526" spans="70:86">
      <c r="BR526" s="7"/>
      <c r="BS526" s="7"/>
      <c r="BT526" s="7"/>
      <c r="BU526" s="7"/>
      <c r="BV526" s="7"/>
      <c r="BW526" s="7"/>
      <c r="BY526" s="7"/>
      <c r="BZ526" s="7"/>
      <c r="CA526" s="7"/>
      <c r="CB526" s="7"/>
      <c r="CC526" s="7"/>
      <c r="CD526" s="7"/>
      <c r="CE526" s="7"/>
      <c r="CF526" s="7"/>
      <c r="CG526" s="7"/>
      <c r="CH526" s="7"/>
    </row>
    <row r="527" spans="70:86">
      <c r="BR527" s="7"/>
      <c r="BS527" s="7"/>
      <c r="BT527" s="7"/>
      <c r="BU527" s="7"/>
      <c r="BV527" s="7"/>
      <c r="BW527" s="7"/>
      <c r="BY527" s="7"/>
      <c r="BZ527" s="7"/>
      <c r="CA527" s="7"/>
      <c r="CB527" s="7"/>
      <c r="CC527" s="7"/>
      <c r="CD527" s="7"/>
      <c r="CE527" s="7"/>
      <c r="CF527" s="7"/>
      <c r="CG527" s="7"/>
      <c r="CH527" s="7"/>
    </row>
    <row r="528" spans="70:86">
      <c r="BR528" s="7"/>
      <c r="BS528" s="7"/>
      <c r="BT528" s="7"/>
      <c r="BU528" s="7"/>
      <c r="BV528" s="7"/>
      <c r="BW528" s="7"/>
      <c r="BY528" s="7"/>
      <c r="BZ528" s="7"/>
      <c r="CA528" s="7"/>
      <c r="CB528" s="7"/>
      <c r="CC528" s="7"/>
      <c r="CD528" s="7"/>
      <c r="CE528" s="7"/>
      <c r="CF528" s="7"/>
      <c r="CG528" s="7"/>
      <c r="CH528" s="7"/>
    </row>
    <row r="529" spans="70:86">
      <c r="BR529" s="7"/>
      <c r="BS529" s="7"/>
      <c r="BT529" s="7"/>
      <c r="BU529" s="7"/>
      <c r="BV529" s="7"/>
      <c r="BW529" s="7"/>
      <c r="BY529" s="7"/>
      <c r="BZ529" s="7"/>
      <c r="CA529" s="7"/>
      <c r="CB529" s="7"/>
      <c r="CC529" s="7"/>
      <c r="CD529" s="7"/>
      <c r="CE529" s="7"/>
      <c r="CF529" s="7"/>
      <c r="CG529" s="7"/>
      <c r="CH529" s="7"/>
    </row>
    <row r="530" spans="70:86">
      <c r="BR530" s="7"/>
      <c r="BS530" s="7"/>
      <c r="BT530" s="7"/>
      <c r="BU530" s="7"/>
      <c r="BV530" s="7"/>
      <c r="BW530" s="7"/>
      <c r="BY530" s="7"/>
      <c r="BZ530" s="7"/>
      <c r="CA530" s="7"/>
      <c r="CB530" s="7"/>
      <c r="CC530" s="7"/>
      <c r="CD530" s="7"/>
      <c r="CE530" s="7"/>
      <c r="CF530" s="7"/>
      <c r="CG530" s="7"/>
      <c r="CH530" s="7"/>
    </row>
    <row r="531" spans="70:86">
      <c r="BR531" s="7"/>
      <c r="BS531" s="7"/>
      <c r="BT531" s="7"/>
      <c r="BU531" s="7"/>
      <c r="BV531" s="7"/>
      <c r="BW531" s="7"/>
      <c r="BY531" s="7"/>
      <c r="BZ531" s="7"/>
      <c r="CA531" s="7"/>
      <c r="CB531" s="7"/>
      <c r="CC531" s="7"/>
      <c r="CD531" s="7"/>
      <c r="CE531" s="7"/>
      <c r="CF531" s="7"/>
      <c r="CG531" s="7"/>
      <c r="CH531" s="7"/>
    </row>
    <row r="532" spans="70:86">
      <c r="BR532" s="7"/>
      <c r="BS532" s="7"/>
      <c r="BT532" s="7"/>
      <c r="BU532" s="7"/>
      <c r="BV532" s="7"/>
      <c r="BW532" s="7"/>
      <c r="BY532" s="7"/>
      <c r="BZ532" s="7"/>
      <c r="CA532" s="7"/>
      <c r="CB532" s="7"/>
      <c r="CC532" s="7"/>
      <c r="CD532" s="7"/>
      <c r="CE532" s="7"/>
      <c r="CF532" s="7"/>
      <c r="CG532" s="7"/>
      <c r="CH532" s="7"/>
    </row>
    <row r="533" spans="70:86">
      <c r="BR533" s="7"/>
      <c r="BS533" s="7"/>
      <c r="BT533" s="7"/>
      <c r="BU533" s="7"/>
      <c r="BV533" s="7"/>
      <c r="BW533" s="7"/>
      <c r="BY533" s="7"/>
      <c r="BZ533" s="7"/>
      <c r="CA533" s="7"/>
      <c r="CB533" s="7"/>
      <c r="CC533" s="7"/>
      <c r="CD533" s="7"/>
      <c r="CE533" s="7"/>
      <c r="CF533" s="7"/>
      <c r="CG533" s="7"/>
      <c r="CH533" s="7"/>
    </row>
    <row r="534" spans="70:86">
      <c r="BR534" s="7"/>
      <c r="BS534" s="7"/>
      <c r="BT534" s="7"/>
      <c r="BU534" s="7"/>
      <c r="BV534" s="7"/>
      <c r="BW534" s="7"/>
      <c r="BY534" s="7"/>
      <c r="BZ534" s="7"/>
      <c r="CA534" s="7"/>
      <c r="CB534" s="7"/>
      <c r="CC534" s="7"/>
      <c r="CD534" s="7"/>
      <c r="CE534" s="7"/>
      <c r="CF534" s="7"/>
      <c r="CG534" s="7"/>
      <c r="CH534" s="7"/>
    </row>
    <row r="535" spans="70:86">
      <c r="BR535" s="7"/>
      <c r="BS535" s="7"/>
      <c r="BT535" s="7"/>
      <c r="BU535" s="7"/>
      <c r="BV535" s="7"/>
      <c r="BW535" s="7"/>
      <c r="BY535" s="7"/>
      <c r="BZ535" s="7"/>
      <c r="CA535" s="7"/>
      <c r="CB535" s="7"/>
      <c r="CC535" s="7"/>
      <c r="CD535" s="7"/>
      <c r="CE535" s="7"/>
      <c r="CF535" s="7"/>
      <c r="CG535" s="7"/>
      <c r="CH535" s="7"/>
    </row>
    <row r="536" spans="70:86">
      <c r="BR536" s="7"/>
      <c r="BS536" s="7"/>
      <c r="BT536" s="7"/>
      <c r="BU536" s="7"/>
      <c r="BV536" s="7"/>
      <c r="BW536" s="7"/>
      <c r="BY536" s="7"/>
      <c r="BZ536" s="7"/>
      <c r="CA536" s="7"/>
      <c r="CB536" s="7"/>
      <c r="CC536" s="7"/>
      <c r="CD536" s="7"/>
      <c r="CE536" s="7"/>
      <c r="CF536" s="7"/>
      <c r="CG536" s="7"/>
      <c r="CH536" s="7"/>
    </row>
    <row r="537" spans="70:86">
      <c r="BR537" s="7"/>
      <c r="BS537" s="7"/>
      <c r="BT537" s="7"/>
      <c r="BU537" s="7"/>
      <c r="BV537" s="7"/>
      <c r="BW537" s="7"/>
      <c r="BY537" s="7"/>
      <c r="BZ537" s="7"/>
      <c r="CA537" s="7"/>
      <c r="CB537" s="7"/>
      <c r="CC537" s="7"/>
      <c r="CD537" s="7"/>
      <c r="CE537" s="7"/>
      <c r="CF537" s="7"/>
      <c r="CG537" s="7"/>
      <c r="CH537" s="7"/>
    </row>
    <row r="538" spans="70:86">
      <c r="BR538" s="7"/>
      <c r="BS538" s="7"/>
      <c r="BT538" s="7"/>
      <c r="BU538" s="7"/>
      <c r="BV538" s="7"/>
      <c r="BW538" s="7"/>
      <c r="BY538" s="7"/>
      <c r="BZ538" s="7"/>
      <c r="CA538" s="7"/>
      <c r="CB538" s="7"/>
      <c r="CC538" s="7"/>
      <c r="CD538" s="7"/>
      <c r="CE538" s="7"/>
      <c r="CF538" s="7"/>
      <c r="CG538" s="7"/>
      <c r="CH538" s="7"/>
    </row>
    <row r="539" spans="70:86">
      <c r="BR539" s="7"/>
      <c r="BS539" s="7"/>
      <c r="BT539" s="7"/>
      <c r="BU539" s="7"/>
      <c r="BV539" s="7"/>
      <c r="BW539" s="7"/>
      <c r="BY539" s="7"/>
      <c r="BZ539" s="7"/>
      <c r="CA539" s="7"/>
      <c r="CB539" s="7"/>
      <c r="CC539" s="7"/>
      <c r="CD539" s="7"/>
      <c r="CE539" s="7"/>
      <c r="CF539" s="7"/>
      <c r="CG539" s="7"/>
      <c r="CH539" s="7"/>
    </row>
    <row r="540" spans="70:86">
      <c r="BR540" s="7"/>
      <c r="BS540" s="7"/>
      <c r="BT540" s="7"/>
      <c r="BU540" s="7"/>
      <c r="BV540" s="7"/>
      <c r="BW540" s="7"/>
      <c r="BY540" s="7"/>
      <c r="BZ540" s="7"/>
      <c r="CA540" s="7"/>
      <c r="CB540" s="7"/>
      <c r="CC540" s="7"/>
      <c r="CD540" s="7"/>
      <c r="CE540" s="7"/>
      <c r="CF540" s="7"/>
      <c r="CG540" s="7"/>
      <c r="CH540" s="7"/>
    </row>
    <row r="541" spans="70:86">
      <c r="BR541" s="7"/>
      <c r="BS541" s="7"/>
      <c r="BT541" s="7"/>
      <c r="BU541" s="7"/>
      <c r="BV541" s="7"/>
      <c r="BW541" s="7"/>
      <c r="BY541" s="7"/>
      <c r="BZ541" s="7"/>
      <c r="CA541" s="7"/>
      <c r="CB541" s="7"/>
      <c r="CC541" s="7"/>
      <c r="CD541" s="7"/>
      <c r="CE541" s="7"/>
      <c r="CF541" s="7"/>
      <c r="CG541" s="7"/>
      <c r="CH541" s="7"/>
    </row>
    <row r="542" spans="70:86">
      <c r="BR542" s="7"/>
      <c r="BS542" s="7"/>
      <c r="BT542" s="7"/>
      <c r="BU542" s="7"/>
      <c r="BV542" s="7"/>
      <c r="BW542" s="7"/>
      <c r="BY542" s="7"/>
      <c r="BZ542" s="7"/>
      <c r="CA542" s="7"/>
      <c r="CB542" s="7"/>
      <c r="CC542" s="7"/>
      <c r="CD542" s="7"/>
      <c r="CE542" s="7"/>
      <c r="CF542" s="7"/>
      <c r="CG542" s="7"/>
      <c r="CH542" s="7"/>
    </row>
    <row r="543" spans="70:86">
      <c r="BR543" s="7"/>
      <c r="BS543" s="7"/>
      <c r="BT543" s="7"/>
      <c r="BU543" s="7"/>
      <c r="BV543" s="7"/>
      <c r="BW543" s="7"/>
      <c r="BY543" s="7"/>
      <c r="BZ543" s="7"/>
      <c r="CA543" s="7"/>
      <c r="CB543" s="7"/>
      <c r="CC543" s="7"/>
      <c r="CD543" s="7"/>
      <c r="CE543" s="7"/>
      <c r="CF543" s="7"/>
      <c r="CG543" s="7"/>
      <c r="CH543" s="7"/>
    </row>
    <row r="544" spans="70:86">
      <c r="BR544" s="7"/>
      <c r="BS544" s="7"/>
      <c r="BT544" s="7"/>
      <c r="BU544" s="7"/>
      <c r="BV544" s="7"/>
      <c r="BW544" s="7"/>
      <c r="BY544" s="7"/>
      <c r="BZ544" s="7"/>
      <c r="CA544" s="7"/>
      <c r="CB544" s="7"/>
      <c r="CC544" s="7"/>
      <c r="CD544" s="7"/>
      <c r="CE544" s="7"/>
      <c r="CF544" s="7"/>
      <c r="CG544" s="7"/>
      <c r="CH544" s="7"/>
    </row>
    <row r="545" spans="70:86">
      <c r="BR545" s="7"/>
      <c r="BS545" s="7"/>
      <c r="BT545" s="7"/>
      <c r="BU545" s="7"/>
      <c r="BV545" s="7"/>
      <c r="BW545" s="7"/>
      <c r="BY545" s="7"/>
      <c r="BZ545" s="7"/>
      <c r="CA545" s="7"/>
      <c r="CB545" s="7"/>
      <c r="CC545" s="7"/>
      <c r="CD545" s="7"/>
      <c r="CE545" s="7"/>
      <c r="CF545" s="7"/>
      <c r="CG545" s="7"/>
      <c r="CH545" s="7"/>
    </row>
    <row r="546" spans="70:86">
      <c r="BR546" s="7"/>
      <c r="BS546" s="7"/>
      <c r="BT546" s="7"/>
      <c r="BU546" s="7"/>
      <c r="BV546" s="7"/>
      <c r="BW546" s="7"/>
      <c r="BY546" s="7"/>
      <c r="BZ546" s="7"/>
      <c r="CA546" s="7"/>
      <c r="CB546" s="7"/>
      <c r="CC546" s="7"/>
      <c r="CD546" s="7"/>
      <c r="CE546" s="7"/>
      <c r="CF546" s="7"/>
      <c r="CG546" s="7"/>
      <c r="CH546" s="7"/>
    </row>
    <row r="547" spans="70:86">
      <c r="BR547" s="7"/>
      <c r="BS547" s="7"/>
      <c r="BT547" s="7"/>
      <c r="BU547" s="7"/>
      <c r="BV547" s="7"/>
      <c r="BW547" s="7"/>
      <c r="BY547" s="7"/>
      <c r="BZ547" s="7"/>
      <c r="CA547" s="7"/>
      <c r="CB547" s="7"/>
      <c r="CC547" s="7"/>
      <c r="CD547" s="7"/>
      <c r="CE547" s="7"/>
      <c r="CF547" s="7"/>
      <c r="CG547" s="7"/>
      <c r="CH547" s="7"/>
    </row>
    <row r="548" spans="70:86">
      <c r="BR548" s="7"/>
      <c r="BS548" s="7"/>
      <c r="BT548" s="7"/>
      <c r="BU548" s="7"/>
      <c r="BV548" s="7"/>
      <c r="BW548" s="7"/>
      <c r="BY548" s="7"/>
      <c r="BZ548" s="7"/>
      <c r="CA548" s="7"/>
      <c r="CB548" s="7"/>
      <c r="CC548" s="7"/>
      <c r="CD548" s="7"/>
      <c r="CE548" s="7"/>
      <c r="CF548" s="7"/>
      <c r="CG548" s="7"/>
      <c r="CH548" s="7"/>
    </row>
    <row r="549" spans="70:86">
      <c r="BR549" s="7"/>
      <c r="BS549" s="7"/>
      <c r="BT549" s="7"/>
      <c r="BU549" s="7"/>
      <c r="BV549" s="7"/>
      <c r="BW549" s="7"/>
      <c r="BY549" s="7"/>
      <c r="BZ549" s="7"/>
      <c r="CA549" s="7"/>
      <c r="CB549" s="7"/>
      <c r="CC549" s="7"/>
      <c r="CD549" s="7"/>
      <c r="CE549" s="7"/>
      <c r="CF549" s="7"/>
      <c r="CG549" s="7"/>
      <c r="CH549" s="7"/>
    </row>
    <row r="550" spans="70:86">
      <c r="BR550" s="7"/>
      <c r="BS550" s="7"/>
      <c r="BT550" s="7"/>
      <c r="BU550" s="7"/>
      <c r="BV550" s="7"/>
      <c r="BW550" s="7"/>
      <c r="BY550" s="7"/>
      <c r="BZ550" s="7"/>
      <c r="CA550" s="7"/>
      <c r="CB550" s="7"/>
      <c r="CC550" s="7"/>
      <c r="CD550" s="7"/>
      <c r="CE550" s="7"/>
      <c r="CF550" s="7"/>
      <c r="CG550" s="7"/>
      <c r="CH550" s="7"/>
    </row>
    <row r="551" spans="70:86">
      <c r="BR551" s="7"/>
      <c r="BS551" s="7"/>
      <c r="BT551" s="7"/>
      <c r="BU551" s="7"/>
      <c r="BV551" s="7"/>
      <c r="BW551" s="7"/>
      <c r="BY551" s="7"/>
      <c r="BZ551" s="7"/>
      <c r="CA551" s="7"/>
      <c r="CB551" s="7"/>
      <c r="CC551" s="7"/>
      <c r="CD551" s="7"/>
      <c r="CE551" s="7"/>
      <c r="CF551" s="7"/>
      <c r="CG551" s="7"/>
      <c r="CH551" s="7"/>
    </row>
    <row r="552" spans="70:86">
      <c r="BR552" s="7"/>
      <c r="BS552" s="7"/>
      <c r="BT552" s="7"/>
      <c r="BU552" s="7"/>
      <c r="BV552" s="7"/>
      <c r="BW552" s="7"/>
      <c r="BY552" s="7"/>
      <c r="BZ552" s="7"/>
      <c r="CA552" s="7"/>
      <c r="CB552" s="7"/>
      <c r="CC552" s="7"/>
      <c r="CD552" s="7"/>
      <c r="CE552" s="7"/>
      <c r="CF552" s="7"/>
      <c r="CG552" s="7"/>
      <c r="CH552" s="7"/>
    </row>
    <row r="553" spans="70:86">
      <c r="BR553" s="7"/>
      <c r="BS553" s="7"/>
      <c r="BT553" s="7"/>
      <c r="BU553" s="7"/>
      <c r="BV553" s="7"/>
      <c r="BW553" s="7"/>
      <c r="BY553" s="7"/>
      <c r="BZ553" s="7"/>
      <c r="CA553" s="7"/>
      <c r="CB553" s="7"/>
      <c r="CC553" s="7"/>
      <c r="CD553" s="7"/>
      <c r="CE553" s="7"/>
      <c r="CF553" s="7"/>
      <c r="CG553" s="7"/>
      <c r="CH553" s="7"/>
    </row>
    <row r="554" spans="70:86">
      <c r="BR554" s="7"/>
      <c r="BS554" s="7"/>
      <c r="BT554" s="7"/>
      <c r="BU554" s="7"/>
      <c r="BV554" s="7"/>
      <c r="BW554" s="7"/>
      <c r="BY554" s="7"/>
      <c r="BZ554" s="7"/>
      <c r="CA554" s="7"/>
      <c r="CB554" s="7"/>
      <c r="CC554" s="7"/>
      <c r="CD554" s="7"/>
      <c r="CE554" s="7"/>
      <c r="CF554" s="7"/>
      <c r="CG554" s="7"/>
      <c r="CH554" s="7"/>
    </row>
    <row r="555" spans="70:86">
      <c r="BR555" s="7"/>
      <c r="BS555" s="7"/>
      <c r="BT555" s="7"/>
      <c r="BU555" s="7"/>
      <c r="BV555" s="7"/>
      <c r="BW555" s="7"/>
      <c r="BY555" s="7"/>
      <c r="BZ555" s="7"/>
      <c r="CA555" s="7"/>
      <c r="CB555" s="7"/>
      <c r="CC555" s="7"/>
      <c r="CD555" s="7"/>
      <c r="CE555" s="7"/>
      <c r="CF555" s="7"/>
      <c r="CG555" s="7"/>
      <c r="CH555" s="7"/>
    </row>
    <row r="556" spans="70:86">
      <c r="BR556" s="7"/>
      <c r="BS556" s="7"/>
      <c r="BT556" s="7"/>
      <c r="BU556" s="7"/>
      <c r="BV556" s="7"/>
      <c r="BW556" s="7"/>
      <c r="BY556" s="7"/>
      <c r="BZ556" s="7"/>
      <c r="CA556" s="7"/>
      <c r="CB556" s="7"/>
      <c r="CC556" s="7"/>
      <c r="CD556" s="7"/>
      <c r="CE556" s="7"/>
      <c r="CF556" s="7"/>
      <c r="CG556" s="7"/>
      <c r="CH556" s="7"/>
    </row>
    <row r="557" spans="70:86">
      <c r="BR557" s="7"/>
      <c r="BS557" s="7"/>
      <c r="BT557" s="7"/>
      <c r="BU557" s="7"/>
      <c r="BV557" s="7"/>
      <c r="BW557" s="7"/>
      <c r="BY557" s="7"/>
      <c r="BZ557" s="7"/>
      <c r="CA557" s="7"/>
      <c r="CB557" s="7"/>
      <c r="CC557" s="7"/>
      <c r="CD557" s="7"/>
      <c r="CE557" s="7"/>
      <c r="CF557" s="7"/>
      <c r="CG557" s="7"/>
      <c r="CH557" s="7"/>
    </row>
    <row r="558" spans="70:86">
      <c r="BR558" s="7"/>
      <c r="BS558" s="7"/>
      <c r="BT558" s="7"/>
      <c r="BU558" s="7"/>
      <c r="BV558" s="7"/>
      <c r="BW558" s="7"/>
      <c r="BY558" s="7"/>
      <c r="BZ558" s="7"/>
      <c r="CA558" s="7"/>
      <c r="CB558" s="7"/>
      <c r="CC558" s="7"/>
      <c r="CD558" s="7"/>
      <c r="CE558" s="7"/>
      <c r="CF558" s="7"/>
      <c r="CG558" s="7"/>
      <c r="CH558" s="7"/>
    </row>
    <row r="559" spans="70:86">
      <c r="BR559" s="7"/>
      <c r="BS559" s="7"/>
      <c r="BT559" s="7"/>
      <c r="BU559" s="7"/>
      <c r="BV559" s="7"/>
      <c r="BW559" s="7"/>
      <c r="BY559" s="7"/>
      <c r="BZ559" s="7"/>
      <c r="CA559" s="7"/>
      <c r="CB559" s="7"/>
      <c r="CC559" s="7"/>
      <c r="CD559" s="7"/>
      <c r="CE559" s="7"/>
      <c r="CF559" s="7"/>
      <c r="CG559" s="7"/>
      <c r="CH559" s="7"/>
    </row>
    <row r="560" spans="70:86">
      <c r="BR560" s="7"/>
      <c r="BS560" s="7"/>
      <c r="BT560" s="7"/>
      <c r="BU560" s="7"/>
      <c r="BV560" s="7"/>
      <c r="BW560" s="7"/>
      <c r="BY560" s="7"/>
      <c r="BZ560" s="7"/>
      <c r="CA560" s="7"/>
      <c r="CB560" s="7"/>
      <c r="CC560" s="7"/>
      <c r="CD560" s="7"/>
      <c r="CE560" s="7"/>
      <c r="CF560" s="7"/>
      <c r="CG560" s="7"/>
      <c r="CH560" s="7"/>
    </row>
    <row r="561" spans="70:86">
      <c r="BR561" s="7"/>
      <c r="BS561" s="7"/>
      <c r="BT561" s="7"/>
      <c r="BU561" s="7"/>
      <c r="BV561" s="7"/>
      <c r="BW561" s="7"/>
      <c r="BY561" s="7"/>
      <c r="BZ561" s="7"/>
      <c r="CA561" s="7"/>
      <c r="CB561" s="7"/>
      <c r="CC561" s="7"/>
      <c r="CD561" s="7"/>
      <c r="CE561" s="7"/>
      <c r="CF561" s="7"/>
      <c r="CG561" s="7"/>
      <c r="CH561" s="7"/>
    </row>
    <row r="562" spans="70:86">
      <c r="BR562" s="7"/>
      <c r="BS562" s="7"/>
      <c r="BT562" s="7"/>
      <c r="BU562" s="7"/>
      <c r="BV562" s="7"/>
      <c r="BW562" s="7"/>
      <c r="BY562" s="7"/>
      <c r="BZ562" s="7"/>
      <c r="CA562" s="7"/>
      <c r="CB562" s="7"/>
      <c r="CC562" s="7"/>
      <c r="CD562" s="7"/>
      <c r="CE562" s="7"/>
      <c r="CF562" s="7"/>
      <c r="CG562" s="7"/>
      <c r="CH562" s="7"/>
    </row>
    <row r="563" spans="70:86">
      <c r="BR563" s="7"/>
      <c r="BS563" s="7"/>
      <c r="BT563" s="7"/>
      <c r="BU563" s="7"/>
      <c r="BV563" s="7"/>
      <c r="BW563" s="7"/>
      <c r="BY563" s="7"/>
      <c r="BZ563" s="7"/>
      <c r="CA563" s="7"/>
      <c r="CB563" s="7"/>
      <c r="CC563" s="7"/>
      <c r="CD563" s="7"/>
      <c r="CE563" s="7"/>
      <c r="CF563" s="7"/>
      <c r="CG563" s="7"/>
      <c r="CH563" s="7"/>
    </row>
    <row r="564" spans="70:86">
      <c r="BR564" s="7"/>
      <c r="BS564" s="7"/>
      <c r="BT564" s="7"/>
      <c r="BU564" s="7"/>
      <c r="BV564" s="7"/>
      <c r="BW564" s="7"/>
      <c r="BY564" s="7"/>
      <c r="BZ564" s="7"/>
      <c r="CA564" s="7"/>
      <c r="CB564" s="7"/>
      <c r="CC564" s="7"/>
      <c r="CD564" s="7"/>
      <c r="CE564" s="7"/>
      <c r="CF564" s="7"/>
      <c r="CG564" s="7"/>
      <c r="CH564" s="7"/>
    </row>
    <row r="565" spans="70:86">
      <c r="BR565" s="7"/>
      <c r="BS565" s="7"/>
      <c r="BT565" s="7"/>
      <c r="BU565" s="7"/>
      <c r="BV565" s="7"/>
      <c r="BW565" s="7"/>
      <c r="BY565" s="7"/>
      <c r="BZ565" s="7"/>
      <c r="CA565" s="7"/>
      <c r="CB565" s="7"/>
      <c r="CC565" s="7"/>
      <c r="CD565" s="7"/>
      <c r="CE565" s="7"/>
      <c r="CF565" s="7"/>
      <c r="CG565" s="7"/>
      <c r="CH565" s="7"/>
    </row>
    <row r="566" spans="70:86">
      <c r="BR566" s="7"/>
      <c r="BS566" s="7"/>
      <c r="BT566" s="7"/>
      <c r="BU566" s="7"/>
      <c r="BV566" s="7"/>
      <c r="BW566" s="7"/>
      <c r="BY566" s="7"/>
      <c r="BZ566" s="7"/>
      <c r="CA566" s="7"/>
      <c r="CB566" s="7"/>
      <c r="CC566" s="7"/>
      <c r="CD566" s="7"/>
      <c r="CE566" s="7"/>
      <c r="CF566" s="7"/>
      <c r="CG566" s="7"/>
      <c r="CH566" s="7"/>
    </row>
    <row r="567" spans="70:86">
      <c r="BR567" s="7"/>
      <c r="BS567" s="7"/>
      <c r="BT567" s="7"/>
      <c r="BU567" s="7"/>
      <c r="BV567" s="7"/>
      <c r="BW567" s="7"/>
      <c r="BY567" s="7"/>
      <c r="BZ567" s="7"/>
      <c r="CA567" s="7"/>
      <c r="CB567" s="7"/>
      <c r="CC567" s="7"/>
      <c r="CD567" s="7"/>
      <c r="CE567" s="7"/>
      <c r="CF567" s="7"/>
      <c r="CG567" s="7"/>
      <c r="CH567" s="7"/>
    </row>
    <row r="568" spans="70:86">
      <c r="BR568" s="7"/>
      <c r="BS568" s="7"/>
      <c r="BT568" s="7"/>
      <c r="BU568" s="7"/>
      <c r="BV568" s="7"/>
      <c r="BW568" s="7"/>
      <c r="BY568" s="7"/>
      <c r="BZ568" s="7"/>
      <c r="CA568" s="7"/>
      <c r="CB568" s="7"/>
      <c r="CC568" s="7"/>
      <c r="CD568" s="7"/>
      <c r="CE568" s="7"/>
      <c r="CF568" s="7"/>
      <c r="CG568" s="7"/>
      <c r="CH568" s="7"/>
    </row>
    <row r="569" spans="70:86">
      <c r="BR569" s="7"/>
      <c r="BS569" s="7"/>
      <c r="BT569" s="7"/>
      <c r="BU569" s="7"/>
      <c r="BV569" s="7"/>
      <c r="BW569" s="7"/>
      <c r="BY569" s="7"/>
      <c r="BZ569" s="7"/>
      <c r="CA569" s="7"/>
      <c r="CB569" s="7"/>
      <c r="CC569" s="7"/>
      <c r="CD569" s="7"/>
      <c r="CE569" s="7"/>
      <c r="CF569" s="7"/>
      <c r="CG569" s="7"/>
      <c r="CH569" s="7"/>
    </row>
    <row r="570" spans="70:86">
      <c r="BR570" s="7"/>
      <c r="BS570" s="7"/>
      <c r="BT570" s="7"/>
      <c r="BU570" s="7"/>
      <c r="BV570" s="7"/>
      <c r="BW570" s="7"/>
      <c r="BY570" s="7"/>
      <c r="BZ570" s="7"/>
      <c r="CA570" s="7"/>
      <c r="CB570" s="7"/>
      <c r="CC570" s="7"/>
      <c r="CD570" s="7"/>
      <c r="CE570" s="7"/>
      <c r="CF570" s="7"/>
      <c r="CG570" s="7"/>
      <c r="CH570" s="7"/>
    </row>
    <row r="571" spans="70:86">
      <c r="BR571" s="7"/>
      <c r="BS571" s="7"/>
      <c r="BT571" s="7"/>
      <c r="BU571" s="7"/>
      <c r="BV571" s="7"/>
      <c r="BW571" s="7"/>
      <c r="BY571" s="7"/>
      <c r="BZ571" s="7"/>
      <c r="CA571" s="7"/>
      <c r="CB571" s="7"/>
      <c r="CC571" s="7"/>
      <c r="CD571" s="7"/>
      <c r="CE571" s="7"/>
      <c r="CF571" s="7"/>
      <c r="CG571" s="7"/>
      <c r="CH571" s="7"/>
    </row>
    <row r="572" spans="70:86">
      <c r="BR572" s="7"/>
      <c r="BS572" s="7"/>
      <c r="BT572" s="7"/>
      <c r="BU572" s="7"/>
      <c r="BV572" s="7"/>
      <c r="BW572" s="7"/>
      <c r="BY572" s="7"/>
      <c r="BZ572" s="7"/>
      <c r="CA572" s="7"/>
      <c r="CB572" s="7"/>
      <c r="CC572" s="7"/>
      <c r="CD572" s="7"/>
      <c r="CE572" s="7"/>
      <c r="CF572" s="7"/>
      <c r="CG572" s="7"/>
      <c r="CH572" s="7"/>
    </row>
    <row r="573" spans="70:86">
      <c r="BR573" s="7"/>
      <c r="BS573" s="7"/>
      <c r="BT573" s="7"/>
      <c r="BU573" s="7"/>
      <c r="BV573" s="7"/>
      <c r="BW573" s="7"/>
      <c r="BY573" s="7"/>
      <c r="BZ573" s="7"/>
      <c r="CA573" s="7"/>
      <c r="CB573" s="7"/>
      <c r="CC573" s="7"/>
      <c r="CD573" s="7"/>
      <c r="CE573" s="7"/>
      <c r="CF573" s="7"/>
      <c r="CG573" s="7"/>
      <c r="CH573" s="7"/>
    </row>
    <row r="574" spans="70:86">
      <c r="BR574" s="7"/>
      <c r="BS574" s="7"/>
      <c r="BT574" s="7"/>
      <c r="BU574" s="7"/>
      <c r="BV574" s="7"/>
      <c r="BW574" s="7"/>
      <c r="BY574" s="7"/>
      <c r="BZ574" s="7"/>
      <c r="CA574" s="7"/>
      <c r="CB574" s="7"/>
      <c r="CC574" s="7"/>
      <c r="CD574" s="7"/>
      <c r="CE574" s="7"/>
      <c r="CF574" s="7"/>
      <c r="CG574" s="7"/>
      <c r="CH574" s="7"/>
    </row>
    <row r="575" spans="70:86">
      <c r="BR575" s="7"/>
      <c r="BS575" s="7"/>
      <c r="BT575" s="7"/>
      <c r="BU575" s="7"/>
      <c r="BV575" s="7"/>
      <c r="BW575" s="7"/>
      <c r="BY575" s="7"/>
      <c r="BZ575" s="7"/>
      <c r="CA575" s="7"/>
      <c r="CB575" s="7"/>
      <c r="CC575" s="7"/>
      <c r="CD575" s="7"/>
      <c r="CE575" s="7"/>
      <c r="CF575" s="7"/>
      <c r="CG575" s="7"/>
      <c r="CH575" s="7"/>
    </row>
    <row r="576" spans="70:86">
      <c r="BR576" s="7"/>
      <c r="BS576" s="7"/>
      <c r="BT576" s="7"/>
      <c r="BU576" s="7"/>
      <c r="BV576" s="7"/>
      <c r="BW576" s="7"/>
      <c r="BY576" s="7"/>
      <c r="BZ576" s="7"/>
      <c r="CA576" s="7"/>
      <c r="CB576" s="7"/>
      <c r="CC576" s="7"/>
      <c r="CD576" s="7"/>
      <c r="CE576" s="7"/>
      <c r="CF576" s="7"/>
      <c r="CG576" s="7"/>
      <c r="CH576" s="7"/>
    </row>
    <row r="577" spans="70:86">
      <c r="BR577" s="7"/>
      <c r="BS577" s="7"/>
      <c r="BT577" s="7"/>
      <c r="BU577" s="7"/>
      <c r="BV577" s="7"/>
      <c r="BW577" s="7"/>
      <c r="BY577" s="7"/>
      <c r="BZ577" s="7"/>
      <c r="CA577" s="7"/>
      <c r="CB577" s="7"/>
      <c r="CC577" s="7"/>
      <c r="CD577" s="7"/>
      <c r="CE577" s="7"/>
      <c r="CF577" s="7"/>
      <c r="CG577" s="7"/>
      <c r="CH577" s="7"/>
    </row>
    <row r="578" spans="70:86">
      <c r="BR578" s="7"/>
      <c r="BS578" s="7"/>
      <c r="BT578" s="7"/>
      <c r="BU578" s="7"/>
      <c r="BV578" s="7"/>
      <c r="BW578" s="7"/>
      <c r="BY578" s="7"/>
      <c r="BZ578" s="7"/>
      <c r="CA578" s="7"/>
      <c r="CB578" s="7"/>
      <c r="CC578" s="7"/>
      <c r="CD578" s="7"/>
      <c r="CE578" s="7"/>
      <c r="CF578" s="7"/>
      <c r="CG578" s="7"/>
      <c r="CH578" s="7"/>
    </row>
    <row r="579" spans="70:86">
      <c r="BR579" s="7"/>
      <c r="BS579" s="7"/>
      <c r="BT579" s="7"/>
      <c r="BU579" s="7"/>
      <c r="BV579" s="7"/>
      <c r="BW579" s="7"/>
      <c r="BY579" s="7"/>
      <c r="BZ579" s="7"/>
      <c r="CA579" s="7"/>
      <c r="CB579" s="7"/>
      <c r="CC579" s="7"/>
      <c r="CD579" s="7"/>
      <c r="CE579" s="7"/>
      <c r="CF579" s="7"/>
      <c r="CG579" s="7"/>
      <c r="CH579" s="7"/>
    </row>
    <row r="580" spans="70:86">
      <c r="BR580" s="7"/>
      <c r="BS580" s="7"/>
      <c r="BT580" s="7"/>
      <c r="BU580" s="7"/>
      <c r="BV580" s="7"/>
      <c r="BW580" s="7"/>
      <c r="BY580" s="7"/>
      <c r="BZ580" s="7"/>
      <c r="CA580" s="7"/>
      <c r="CB580" s="7"/>
      <c r="CC580" s="7"/>
      <c r="CD580" s="7"/>
      <c r="CE580" s="7"/>
      <c r="CF580" s="7"/>
      <c r="CG580" s="7"/>
      <c r="CH580" s="7"/>
    </row>
    <row r="581" spans="70:86">
      <c r="BR581" s="7"/>
      <c r="BS581" s="7"/>
      <c r="BT581" s="7"/>
      <c r="BU581" s="7"/>
      <c r="BV581" s="7"/>
      <c r="BW581" s="7"/>
      <c r="BY581" s="7"/>
      <c r="BZ581" s="7"/>
      <c r="CA581" s="7"/>
      <c r="CB581" s="7"/>
      <c r="CC581" s="7"/>
      <c r="CD581" s="7"/>
      <c r="CE581" s="7"/>
      <c r="CF581" s="7"/>
      <c r="CG581" s="7"/>
      <c r="CH581" s="7"/>
    </row>
    <row r="582" spans="70:86">
      <c r="BR582" s="7"/>
      <c r="BS582" s="7"/>
      <c r="BT582" s="7"/>
      <c r="BU582" s="7"/>
      <c r="BV582" s="7"/>
      <c r="BW582" s="7"/>
      <c r="BY582" s="7"/>
      <c r="BZ582" s="7"/>
      <c r="CA582" s="7"/>
      <c r="CB582" s="7"/>
      <c r="CC582" s="7"/>
      <c r="CD582" s="7"/>
      <c r="CE582" s="7"/>
      <c r="CF582" s="7"/>
      <c r="CG582" s="7"/>
      <c r="CH582" s="7"/>
    </row>
    <row r="583" spans="70:86">
      <c r="BR583" s="7"/>
      <c r="BS583" s="7"/>
      <c r="BT583" s="7"/>
      <c r="BU583" s="7"/>
      <c r="BV583" s="7"/>
      <c r="BW583" s="7"/>
      <c r="BY583" s="7"/>
      <c r="BZ583" s="7"/>
      <c r="CA583" s="7"/>
      <c r="CB583" s="7"/>
      <c r="CC583" s="7"/>
      <c r="CD583" s="7"/>
      <c r="CE583" s="7"/>
      <c r="CF583" s="7"/>
      <c r="CG583" s="7"/>
      <c r="CH583" s="7"/>
    </row>
    <row r="584" spans="70:86">
      <c r="BR584" s="7"/>
      <c r="BS584" s="7"/>
      <c r="BT584" s="7"/>
      <c r="BU584" s="7"/>
      <c r="BV584" s="7"/>
      <c r="BW584" s="7"/>
      <c r="BY584" s="7"/>
      <c r="BZ584" s="7"/>
      <c r="CA584" s="7"/>
      <c r="CB584" s="7"/>
      <c r="CC584" s="7"/>
      <c r="CD584" s="7"/>
      <c r="CE584" s="7"/>
      <c r="CF584" s="7"/>
      <c r="CG584" s="7"/>
      <c r="CH584" s="7"/>
    </row>
    <row r="585" spans="70:86">
      <c r="BR585" s="7"/>
      <c r="BS585" s="7"/>
      <c r="BT585" s="7"/>
      <c r="BU585" s="7"/>
      <c r="BV585" s="7"/>
      <c r="BW585" s="7"/>
      <c r="BY585" s="7"/>
      <c r="BZ585" s="7"/>
      <c r="CA585" s="7"/>
      <c r="CB585" s="7"/>
      <c r="CC585" s="7"/>
      <c r="CD585" s="7"/>
      <c r="CE585" s="7"/>
      <c r="CF585" s="7"/>
      <c r="CG585" s="7"/>
      <c r="CH585" s="7"/>
    </row>
    <row r="586" spans="70:86">
      <c r="BR586" s="7"/>
      <c r="BS586" s="7"/>
      <c r="BT586" s="7"/>
      <c r="BU586" s="7"/>
      <c r="BV586" s="7"/>
      <c r="BW586" s="7"/>
      <c r="BY586" s="7"/>
      <c r="BZ586" s="7"/>
      <c r="CA586" s="7"/>
      <c r="CB586" s="7"/>
      <c r="CC586" s="7"/>
      <c r="CD586" s="7"/>
      <c r="CE586" s="7"/>
      <c r="CF586" s="7"/>
      <c r="CG586" s="7"/>
      <c r="CH586" s="7"/>
    </row>
    <row r="587" spans="70:86">
      <c r="BR587" s="7"/>
      <c r="BS587" s="7"/>
      <c r="BT587" s="7"/>
      <c r="BU587" s="7"/>
      <c r="BV587" s="7"/>
      <c r="BW587" s="7"/>
      <c r="BY587" s="7"/>
      <c r="BZ587" s="7"/>
      <c r="CA587" s="7"/>
      <c r="CB587" s="7"/>
      <c r="CC587" s="7"/>
      <c r="CD587" s="7"/>
      <c r="CE587" s="7"/>
      <c r="CF587" s="7"/>
      <c r="CG587" s="7"/>
      <c r="CH587" s="7"/>
    </row>
    <row r="588" spans="70:86">
      <c r="BR588" s="7"/>
      <c r="BS588" s="7"/>
      <c r="BT588" s="7"/>
      <c r="BU588" s="7"/>
      <c r="BV588" s="7"/>
      <c r="BW588" s="7"/>
      <c r="BY588" s="7"/>
      <c r="BZ588" s="7"/>
      <c r="CA588" s="7"/>
      <c r="CB588" s="7"/>
      <c r="CC588" s="7"/>
      <c r="CD588" s="7"/>
      <c r="CE588" s="7"/>
      <c r="CF588" s="7"/>
      <c r="CG588" s="7"/>
      <c r="CH588" s="7"/>
    </row>
    <row r="589" spans="70:86">
      <c r="BR589" s="7"/>
      <c r="BS589" s="7"/>
      <c r="BT589" s="7"/>
      <c r="BU589" s="7"/>
      <c r="BV589" s="7"/>
      <c r="BW589" s="7"/>
      <c r="BY589" s="7"/>
      <c r="BZ589" s="7"/>
      <c r="CA589" s="7"/>
      <c r="CB589" s="7"/>
      <c r="CC589" s="7"/>
      <c r="CD589" s="7"/>
      <c r="CE589" s="7"/>
      <c r="CF589" s="7"/>
      <c r="CG589" s="7"/>
      <c r="CH589" s="7"/>
    </row>
    <row r="590" spans="70:86">
      <c r="BR590" s="7"/>
      <c r="BS590" s="7"/>
      <c r="BT590" s="7"/>
      <c r="BU590" s="7"/>
      <c r="BV590" s="7"/>
      <c r="BW590" s="7"/>
      <c r="BY590" s="7"/>
      <c r="BZ590" s="7"/>
      <c r="CA590" s="7"/>
      <c r="CB590" s="7"/>
      <c r="CC590" s="7"/>
      <c r="CD590" s="7"/>
      <c r="CE590" s="7"/>
      <c r="CF590" s="7"/>
      <c r="CG590" s="7"/>
      <c r="CH590" s="7"/>
    </row>
    <row r="591" spans="70:86">
      <c r="BR591" s="7"/>
      <c r="BS591" s="7"/>
      <c r="BT591" s="7"/>
      <c r="BU591" s="7"/>
      <c r="BV591" s="7"/>
      <c r="BW591" s="7"/>
      <c r="BY591" s="7"/>
      <c r="BZ591" s="7"/>
      <c r="CA591" s="7"/>
      <c r="CB591" s="7"/>
      <c r="CC591" s="7"/>
      <c r="CD591" s="7"/>
      <c r="CE591" s="7"/>
      <c r="CF591" s="7"/>
      <c r="CG591" s="7"/>
      <c r="CH591" s="7"/>
    </row>
    <row r="592" spans="70:86">
      <c r="BR592" s="7"/>
      <c r="BS592" s="7"/>
      <c r="BT592" s="7"/>
      <c r="BU592" s="7"/>
      <c r="BV592" s="7"/>
      <c r="BW592" s="7"/>
      <c r="BY592" s="7"/>
      <c r="BZ592" s="7"/>
      <c r="CA592" s="7"/>
      <c r="CB592" s="7"/>
      <c r="CC592" s="7"/>
      <c r="CD592" s="7"/>
      <c r="CE592" s="7"/>
      <c r="CF592" s="7"/>
      <c r="CG592" s="7"/>
      <c r="CH592" s="7"/>
    </row>
    <row r="593" spans="70:86">
      <c r="BR593" s="7"/>
      <c r="BS593" s="7"/>
      <c r="BT593" s="7"/>
      <c r="BU593" s="7"/>
      <c r="BV593" s="7"/>
      <c r="BW593" s="7"/>
      <c r="BY593" s="7"/>
      <c r="BZ593" s="7"/>
      <c r="CA593" s="7"/>
      <c r="CB593" s="7"/>
      <c r="CC593" s="7"/>
      <c r="CD593" s="7"/>
      <c r="CE593" s="7"/>
      <c r="CF593" s="7"/>
      <c r="CG593" s="7"/>
      <c r="CH593" s="7"/>
    </row>
    <row r="594" spans="70:86">
      <c r="BR594" s="7"/>
      <c r="BS594" s="7"/>
      <c r="BT594" s="7"/>
      <c r="BU594" s="7"/>
      <c r="BV594" s="7"/>
      <c r="BW594" s="7"/>
      <c r="BY594" s="7"/>
      <c r="BZ594" s="7"/>
      <c r="CA594" s="7"/>
      <c r="CB594" s="7"/>
      <c r="CC594" s="7"/>
      <c r="CD594" s="7"/>
      <c r="CE594" s="7"/>
      <c r="CF594" s="7"/>
      <c r="CG594" s="7"/>
      <c r="CH594" s="7"/>
    </row>
    <row r="595" spans="70:86">
      <c r="BR595" s="7"/>
      <c r="BS595" s="7"/>
      <c r="BT595" s="7"/>
      <c r="BU595" s="7"/>
      <c r="BV595" s="7"/>
      <c r="BW595" s="7"/>
      <c r="BY595" s="7"/>
      <c r="BZ595" s="7"/>
      <c r="CA595" s="7"/>
      <c r="CB595" s="7"/>
      <c r="CC595" s="7"/>
      <c r="CD595" s="7"/>
      <c r="CE595" s="7"/>
      <c r="CF595" s="7"/>
      <c r="CG595" s="7"/>
      <c r="CH595" s="7"/>
    </row>
    <row r="596" spans="70:86">
      <c r="BR596" s="7"/>
      <c r="BS596" s="7"/>
      <c r="BT596" s="7"/>
      <c r="BU596" s="7"/>
      <c r="BV596" s="7"/>
      <c r="BW596" s="7"/>
      <c r="BY596" s="7"/>
      <c r="BZ596" s="7"/>
      <c r="CA596" s="7"/>
      <c r="CB596" s="7"/>
      <c r="CC596" s="7"/>
      <c r="CD596" s="7"/>
      <c r="CE596" s="7"/>
      <c r="CF596" s="7"/>
      <c r="CG596" s="7"/>
      <c r="CH596" s="7"/>
    </row>
    <row r="597" spans="70:86">
      <c r="BR597" s="7"/>
      <c r="BS597" s="7"/>
      <c r="BT597" s="7"/>
      <c r="BU597" s="7"/>
      <c r="BV597" s="7"/>
      <c r="BW597" s="7"/>
      <c r="BY597" s="7"/>
      <c r="BZ597" s="7"/>
      <c r="CA597" s="7"/>
      <c r="CB597" s="7"/>
      <c r="CC597" s="7"/>
      <c r="CD597" s="7"/>
      <c r="CE597" s="7"/>
      <c r="CF597" s="7"/>
      <c r="CG597" s="7"/>
      <c r="CH597" s="7"/>
    </row>
    <row r="598" spans="70:86">
      <c r="BR598" s="7"/>
      <c r="BS598" s="7"/>
      <c r="BT598" s="7"/>
      <c r="BU598" s="7"/>
      <c r="BV598" s="7"/>
      <c r="BW598" s="7"/>
      <c r="BY598" s="7"/>
      <c r="BZ598" s="7"/>
      <c r="CA598" s="7"/>
      <c r="CB598" s="7"/>
      <c r="CC598" s="7"/>
      <c r="CD598" s="7"/>
      <c r="CE598" s="7"/>
      <c r="CF598" s="7"/>
      <c r="CG598" s="7"/>
      <c r="CH598" s="7"/>
    </row>
    <row r="599" spans="70:86">
      <c r="BR599" s="7"/>
      <c r="BS599" s="7"/>
      <c r="BT599" s="7"/>
      <c r="BU599" s="7"/>
      <c r="BV599" s="7"/>
      <c r="BW599" s="7"/>
      <c r="BY599" s="7"/>
      <c r="BZ599" s="7"/>
      <c r="CA599" s="7"/>
      <c r="CB599" s="7"/>
      <c r="CC599" s="7"/>
      <c r="CD599" s="7"/>
      <c r="CE599" s="7"/>
      <c r="CF599" s="7"/>
      <c r="CG599" s="7"/>
      <c r="CH599" s="7"/>
    </row>
    <row r="600" spans="70:86">
      <c r="BR600" s="7"/>
      <c r="BS600" s="7"/>
      <c r="BT600" s="7"/>
      <c r="BU600" s="7"/>
      <c r="BV600" s="7"/>
      <c r="BW600" s="7"/>
      <c r="BY600" s="7"/>
      <c r="BZ600" s="7"/>
      <c r="CA600" s="7"/>
      <c r="CB600" s="7"/>
      <c r="CC600" s="7"/>
      <c r="CD600" s="7"/>
      <c r="CE600" s="7"/>
      <c r="CF600" s="7"/>
      <c r="CG600" s="7"/>
      <c r="CH600" s="7"/>
    </row>
    <row r="601" spans="70:86">
      <c r="BR601" s="7"/>
      <c r="BS601" s="7"/>
      <c r="BT601" s="7"/>
      <c r="BU601" s="7"/>
      <c r="BV601" s="7"/>
      <c r="BW601" s="7"/>
      <c r="BY601" s="7"/>
      <c r="BZ601" s="7"/>
      <c r="CA601" s="7"/>
      <c r="CB601" s="7"/>
      <c r="CC601" s="7"/>
      <c r="CD601" s="7"/>
      <c r="CE601" s="7"/>
      <c r="CF601" s="7"/>
      <c r="CG601" s="7"/>
      <c r="CH601" s="7"/>
    </row>
    <row r="602" spans="70:86">
      <c r="BR602" s="7"/>
      <c r="BS602" s="7"/>
      <c r="BT602" s="7"/>
      <c r="BU602" s="7"/>
      <c r="BV602" s="7"/>
      <c r="BW602" s="7"/>
      <c r="BY602" s="7"/>
      <c r="BZ602" s="7"/>
      <c r="CA602" s="7"/>
      <c r="CB602" s="7"/>
      <c r="CC602" s="7"/>
      <c r="CD602" s="7"/>
      <c r="CE602" s="7"/>
      <c r="CF602" s="7"/>
      <c r="CG602" s="7"/>
      <c r="CH602" s="7"/>
    </row>
    <row r="603" spans="70:86">
      <c r="BR603" s="7"/>
      <c r="BS603" s="7"/>
      <c r="BT603" s="7"/>
      <c r="BU603" s="7"/>
      <c r="BV603" s="7"/>
      <c r="BW603" s="7"/>
      <c r="BY603" s="7"/>
      <c r="BZ603" s="7"/>
      <c r="CA603" s="7"/>
      <c r="CB603" s="7"/>
      <c r="CC603" s="7"/>
      <c r="CD603" s="7"/>
      <c r="CE603" s="7"/>
      <c r="CF603" s="7"/>
      <c r="CG603" s="7"/>
      <c r="CH603" s="7"/>
    </row>
    <row r="604" spans="70:86">
      <c r="BR604" s="7"/>
      <c r="BS604" s="7"/>
      <c r="BT604" s="7"/>
      <c r="BU604" s="7"/>
      <c r="BV604" s="7"/>
      <c r="BW604" s="7"/>
      <c r="BY604" s="7"/>
      <c r="BZ604" s="7"/>
      <c r="CA604" s="7"/>
      <c r="CB604" s="7"/>
      <c r="CC604" s="7"/>
      <c r="CD604" s="7"/>
      <c r="CE604" s="7"/>
      <c r="CF604" s="7"/>
      <c r="CG604" s="7"/>
      <c r="CH604" s="7"/>
    </row>
    <row r="605" spans="70:86">
      <c r="BR605" s="7"/>
      <c r="BS605" s="7"/>
      <c r="BT605" s="7"/>
      <c r="BU605" s="7"/>
      <c r="BV605" s="7"/>
      <c r="BW605" s="7"/>
      <c r="BY605" s="7"/>
      <c r="BZ605" s="7"/>
      <c r="CA605" s="7"/>
      <c r="CB605" s="7"/>
      <c r="CC605" s="7"/>
      <c r="CD605" s="7"/>
      <c r="CE605" s="7"/>
      <c r="CF605" s="7"/>
      <c r="CG605" s="7"/>
      <c r="CH605" s="7"/>
    </row>
    <row r="606" spans="70:86">
      <c r="BR606" s="7"/>
      <c r="BS606" s="7"/>
      <c r="BT606" s="7"/>
      <c r="BU606" s="7"/>
      <c r="BV606" s="7"/>
      <c r="BW606" s="7"/>
      <c r="BY606" s="7"/>
      <c r="BZ606" s="7"/>
      <c r="CA606" s="7"/>
      <c r="CB606" s="7"/>
      <c r="CC606" s="7"/>
      <c r="CD606" s="7"/>
      <c r="CE606" s="7"/>
      <c r="CF606" s="7"/>
      <c r="CG606" s="7"/>
      <c r="CH606" s="7"/>
    </row>
    <row r="607" spans="70:86">
      <c r="BR607" s="7"/>
      <c r="BS607" s="7"/>
      <c r="BT607" s="7"/>
      <c r="BU607" s="7"/>
      <c r="BV607" s="7"/>
      <c r="BW607" s="7"/>
      <c r="BY607" s="7"/>
      <c r="BZ607" s="7"/>
      <c r="CA607" s="7"/>
      <c r="CB607" s="7"/>
      <c r="CC607" s="7"/>
      <c r="CD607" s="7"/>
      <c r="CE607" s="7"/>
      <c r="CF607" s="7"/>
      <c r="CG607" s="7"/>
      <c r="CH607" s="7"/>
    </row>
    <row r="608" spans="70:86">
      <c r="BR608" s="7"/>
      <c r="BS608" s="7"/>
      <c r="BT608" s="7"/>
      <c r="BU608" s="7"/>
      <c r="BV608" s="7"/>
      <c r="BW608" s="7"/>
      <c r="BY608" s="7"/>
      <c r="BZ608" s="7"/>
      <c r="CA608" s="7"/>
      <c r="CB608" s="7"/>
      <c r="CC608" s="7"/>
      <c r="CD608" s="7"/>
      <c r="CE608" s="7"/>
      <c r="CF608" s="7"/>
      <c r="CG608" s="7"/>
      <c r="CH608" s="7"/>
    </row>
    <row r="609" spans="70:86">
      <c r="BR609" s="7"/>
      <c r="BS609" s="7"/>
      <c r="BT609" s="7"/>
      <c r="BU609" s="7"/>
      <c r="BV609" s="7"/>
      <c r="BW609" s="7"/>
      <c r="BY609" s="7"/>
      <c r="BZ609" s="7"/>
      <c r="CA609" s="7"/>
      <c r="CB609" s="7"/>
      <c r="CC609" s="7"/>
      <c r="CD609" s="7"/>
      <c r="CE609" s="7"/>
      <c r="CF609" s="7"/>
      <c r="CG609" s="7"/>
      <c r="CH609" s="7"/>
    </row>
    <row r="610" spans="70:86">
      <c r="BR610" s="7"/>
      <c r="BS610" s="7"/>
      <c r="BT610" s="7"/>
      <c r="BU610" s="7"/>
      <c r="BV610" s="7"/>
      <c r="BW610" s="7"/>
      <c r="BY610" s="7"/>
      <c r="BZ610" s="7"/>
      <c r="CA610" s="7"/>
      <c r="CB610" s="7"/>
      <c r="CC610" s="7"/>
      <c r="CD610" s="7"/>
      <c r="CE610" s="7"/>
      <c r="CF610" s="7"/>
      <c r="CG610" s="7"/>
      <c r="CH610" s="7"/>
    </row>
    <row r="611" spans="70:86">
      <c r="BR611" s="7"/>
      <c r="BS611" s="7"/>
      <c r="BT611" s="7"/>
      <c r="BU611" s="7"/>
      <c r="BV611" s="7"/>
      <c r="BW611" s="7"/>
      <c r="BY611" s="7"/>
      <c r="BZ611" s="7"/>
      <c r="CA611" s="7"/>
      <c r="CB611" s="7"/>
      <c r="CC611" s="7"/>
      <c r="CD611" s="7"/>
      <c r="CE611" s="7"/>
      <c r="CF611" s="7"/>
      <c r="CG611" s="7"/>
      <c r="CH611" s="7"/>
    </row>
    <row r="612" spans="70:86">
      <c r="BR612" s="7"/>
      <c r="BS612" s="7"/>
      <c r="BT612" s="7"/>
      <c r="BU612" s="7"/>
      <c r="BV612" s="7"/>
      <c r="BW612" s="7"/>
      <c r="BY612" s="7"/>
      <c r="BZ612" s="7"/>
      <c r="CA612" s="7"/>
      <c r="CB612" s="7"/>
      <c r="CC612" s="7"/>
      <c r="CD612" s="7"/>
      <c r="CE612" s="7"/>
      <c r="CF612" s="7"/>
      <c r="CG612" s="7"/>
      <c r="CH612" s="7"/>
    </row>
    <row r="613" spans="70:86">
      <c r="BR613" s="7"/>
      <c r="BS613" s="7"/>
      <c r="BT613" s="7"/>
      <c r="BU613" s="7"/>
      <c r="BV613" s="7"/>
      <c r="BW613" s="7"/>
      <c r="BY613" s="7"/>
      <c r="BZ613" s="7"/>
      <c r="CA613" s="7"/>
      <c r="CB613" s="7"/>
      <c r="CC613" s="7"/>
      <c r="CD613" s="7"/>
      <c r="CE613" s="7"/>
      <c r="CF613" s="7"/>
      <c r="CG613" s="7"/>
      <c r="CH613" s="7"/>
    </row>
    <row r="614" spans="70:86">
      <c r="BR614" s="7"/>
      <c r="BS614" s="7"/>
      <c r="BT614" s="7"/>
      <c r="BU614" s="7"/>
      <c r="BV614" s="7"/>
      <c r="BW614" s="7"/>
      <c r="BY614" s="7"/>
      <c r="BZ614" s="7"/>
      <c r="CA614" s="7"/>
      <c r="CB614" s="7"/>
      <c r="CC614" s="7"/>
      <c r="CD614" s="7"/>
      <c r="CE614" s="7"/>
      <c r="CF614" s="7"/>
      <c r="CG614" s="7"/>
      <c r="CH614" s="7"/>
    </row>
    <row r="615" spans="70:86">
      <c r="BR615" s="7"/>
      <c r="BS615" s="7"/>
      <c r="BT615" s="7"/>
      <c r="BU615" s="7"/>
      <c r="BV615" s="7"/>
      <c r="BW615" s="7"/>
      <c r="BY615" s="7"/>
      <c r="BZ615" s="7"/>
      <c r="CA615" s="7"/>
      <c r="CB615" s="7"/>
      <c r="CC615" s="7"/>
      <c r="CD615" s="7"/>
      <c r="CE615" s="7"/>
      <c r="CF615" s="7"/>
      <c r="CG615" s="7"/>
      <c r="CH615" s="7"/>
    </row>
    <row r="616" spans="70:86">
      <c r="BR616" s="7"/>
      <c r="BS616" s="7"/>
      <c r="BT616" s="7"/>
      <c r="BU616" s="7"/>
      <c r="BV616" s="7"/>
      <c r="BW616" s="7"/>
      <c r="BY616" s="7"/>
      <c r="BZ616" s="7"/>
      <c r="CA616" s="7"/>
      <c r="CB616" s="7"/>
      <c r="CC616" s="7"/>
      <c r="CD616" s="7"/>
      <c r="CE616" s="7"/>
      <c r="CF616" s="7"/>
      <c r="CG616" s="7"/>
      <c r="CH616" s="7"/>
    </row>
    <row r="617" spans="70:86">
      <c r="BR617" s="7"/>
      <c r="BS617" s="7"/>
      <c r="BT617" s="7"/>
      <c r="BU617" s="7"/>
      <c r="BV617" s="7"/>
      <c r="BW617" s="7"/>
      <c r="BY617" s="7"/>
      <c r="BZ617" s="7"/>
      <c r="CA617" s="7"/>
      <c r="CB617" s="7"/>
      <c r="CC617" s="7"/>
      <c r="CD617" s="7"/>
      <c r="CE617" s="7"/>
      <c r="CF617" s="7"/>
      <c r="CG617" s="7"/>
      <c r="CH617" s="7"/>
    </row>
    <row r="618" spans="70:86">
      <c r="BR618" s="7"/>
      <c r="BS618" s="7"/>
      <c r="BT618" s="7"/>
      <c r="BU618" s="7"/>
      <c r="BV618" s="7"/>
      <c r="BW618" s="7"/>
      <c r="BY618" s="7"/>
      <c r="BZ618" s="7"/>
      <c r="CA618" s="7"/>
      <c r="CB618" s="7"/>
      <c r="CC618" s="7"/>
      <c r="CD618" s="7"/>
      <c r="CE618" s="7"/>
      <c r="CF618" s="7"/>
      <c r="CG618" s="7"/>
      <c r="CH618" s="7"/>
    </row>
    <row r="619" spans="70:86">
      <c r="BR619" s="7"/>
      <c r="BS619" s="7"/>
      <c r="BT619" s="7"/>
      <c r="BU619" s="7"/>
      <c r="BV619" s="7"/>
      <c r="BW619" s="7"/>
      <c r="BY619" s="7"/>
      <c r="BZ619" s="7"/>
      <c r="CA619" s="7"/>
      <c r="CB619" s="7"/>
      <c r="CC619" s="7"/>
      <c r="CD619" s="7"/>
      <c r="CE619" s="7"/>
      <c r="CF619" s="7"/>
      <c r="CG619" s="7"/>
      <c r="CH619" s="7"/>
    </row>
    <row r="620" spans="70:86">
      <c r="BR620" s="7"/>
      <c r="BS620" s="7"/>
      <c r="BT620" s="7"/>
      <c r="BU620" s="7"/>
      <c r="BV620" s="7"/>
      <c r="BW620" s="7"/>
      <c r="BY620" s="7"/>
      <c r="BZ620" s="7"/>
      <c r="CA620" s="7"/>
      <c r="CB620" s="7"/>
      <c r="CC620" s="7"/>
      <c r="CD620" s="7"/>
      <c r="CE620" s="7"/>
      <c r="CF620" s="7"/>
      <c r="CG620" s="7"/>
      <c r="CH620" s="7"/>
    </row>
    <row r="621" spans="70:86">
      <c r="BR621" s="7"/>
      <c r="BS621" s="7"/>
      <c r="BT621" s="7"/>
      <c r="BU621" s="7"/>
      <c r="BV621" s="7"/>
      <c r="BW621" s="7"/>
      <c r="BY621" s="7"/>
      <c r="BZ621" s="7"/>
      <c r="CA621" s="7"/>
      <c r="CB621" s="7"/>
      <c r="CC621" s="7"/>
      <c r="CD621" s="7"/>
      <c r="CE621" s="7"/>
      <c r="CF621" s="7"/>
      <c r="CG621" s="7"/>
      <c r="CH621" s="7"/>
    </row>
    <row r="622" spans="70:86">
      <c r="BR622" s="7"/>
      <c r="BS622" s="7"/>
      <c r="BT622" s="7"/>
      <c r="BU622" s="7"/>
      <c r="BV622" s="7"/>
      <c r="BW622" s="7"/>
      <c r="BY622" s="7"/>
      <c r="BZ622" s="7"/>
      <c r="CA622" s="7"/>
      <c r="CB622" s="7"/>
      <c r="CC622" s="7"/>
      <c r="CD622" s="7"/>
      <c r="CE622" s="7"/>
      <c r="CF622" s="7"/>
      <c r="CG622" s="7"/>
      <c r="CH622" s="7"/>
    </row>
    <row r="623" spans="70:86">
      <c r="BR623" s="7"/>
      <c r="BS623" s="7"/>
      <c r="BT623" s="7"/>
      <c r="BU623" s="7"/>
      <c r="BV623" s="7"/>
      <c r="BW623" s="7"/>
      <c r="BY623" s="7"/>
      <c r="BZ623" s="7"/>
      <c r="CA623" s="7"/>
      <c r="CB623" s="7"/>
      <c r="CC623" s="7"/>
      <c r="CD623" s="7"/>
      <c r="CE623" s="7"/>
      <c r="CF623" s="7"/>
      <c r="CG623" s="7"/>
      <c r="CH623" s="7"/>
    </row>
    <row r="624" spans="70:86">
      <c r="BR624" s="7"/>
      <c r="BS624" s="7"/>
      <c r="BT624" s="7"/>
      <c r="BU624" s="7"/>
      <c r="BV624" s="7"/>
      <c r="BW624" s="7"/>
      <c r="BY624" s="7"/>
      <c r="BZ624" s="7"/>
      <c r="CA624" s="7"/>
      <c r="CB624" s="7"/>
      <c r="CC624" s="7"/>
      <c r="CD624" s="7"/>
      <c r="CE624" s="7"/>
      <c r="CF624" s="7"/>
      <c r="CG624" s="7"/>
      <c r="CH624" s="7"/>
    </row>
    <row r="625" spans="70:86">
      <c r="BR625" s="7"/>
      <c r="BS625" s="7"/>
      <c r="BT625" s="7"/>
      <c r="BU625" s="7"/>
      <c r="BV625" s="7"/>
      <c r="BW625" s="7"/>
      <c r="BY625" s="7"/>
      <c r="BZ625" s="7"/>
      <c r="CA625" s="7"/>
      <c r="CB625" s="7"/>
      <c r="CC625" s="7"/>
      <c r="CD625" s="7"/>
      <c r="CE625" s="7"/>
      <c r="CF625" s="7"/>
      <c r="CG625" s="7"/>
      <c r="CH625" s="7"/>
    </row>
    <row r="626" spans="70:86">
      <c r="BR626" s="7"/>
      <c r="BS626" s="7"/>
      <c r="BT626" s="7"/>
      <c r="BU626" s="7"/>
      <c r="BV626" s="7"/>
      <c r="BW626" s="7"/>
      <c r="BY626" s="7"/>
      <c r="BZ626" s="7"/>
      <c r="CA626" s="7"/>
      <c r="CB626" s="7"/>
      <c r="CC626" s="7"/>
      <c r="CD626" s="7"/>
      <c r="CE626" s="7"/>
      <c r="CF626" s="7"/>
      <c r="CG626" s="7"/>
      <c r="CH626" s="7"/>
    </row>
    <row r="627" spans="70:86">
      <c r="BR627" s="7"/>
      <c r="BS627" s="7"/>
      <c r="BT627" s="7"/>
      <c r="BU627" s="7"/>
      <c r="BV627" s="7"/>
      <c r="BW627" s="7"/>
      <c r="BY627" s="7"/>
      <c r="BZ627" s="7"/>
      <c r="CA627" s="7"/>
      <c r="CB627" s="7"/>
      <c r="CC627" s="7"/>
      <c r="CD627" s="7"/>
      <c r="CE627" s="7"/>
      <c r="CF627" s="7"/>
      <c r="CG627" s="7"/>
      <c r="CH627" s="7"/>
    </row>
    <row r="628" spans="70:86">
      <c r="BR628" s="7"/>
      <c r="BS628" s="7"/>
      <c r="BT628" s="7"/>
      <c r="BU628" s="7"/>
      <c r="BV628" s="7"/>
      <c r="BW628" s="7"/>
      <c r="BY628" s="7"/>
      <c r="BZ628" s="7"/>
      <c r="CA628" s="7"/>
      <c r="CB628" s="7"/>
      <c r="CC628" s="7"/>
      <c r="CD628" s="7"/>
      <c r="CE628" s="7"/>
      <c r="CF628" s="7"/>
      <c r="CG628" s="7"/>
      <c r="CH628" s="7"/>
    </row>
    <row r="629" spans="70:86">
      <c r="BR629" s="7"/>
      <c r="BS629" s="7"/>
      <c r="BT629" s="7"/>
      <c r="BU629" s="7"/>
      <c r="BV629" s="7"/>
      <c r="BW629" s="7"/>
      <c r="BY629" s="7"/>
      <c r="BZ629" s="7"/>
      <c r="CA629" s="7"/>
      <c r="CB629" s="7"/>
      <c r="CC629" s="7"/>
      <c r="CD629" s="7"/>
      <c r="CE629" s="7"/>
      <c r="CF629" s="7"/>
      <c r="CG629" s="7"/>
      <c r="CH629" s="7"/>
    </row>
    <row r="630" spans="70:86">
      <c r="BR630" s="7"/>
      <c r="BS630" s="7"/>
      <c r="BT630" s="7"/>
      <c r="BU630" s="7"/>
      <c r="BV630" s="7"/>
      <c r="BW630" s="7"/>
      <c r="BY630" s="7"/>
      <c r="BZ630" s="7"/>
      <c r="CA630" s="7"/>
      <c r="CB630" s="7"/>
      <c r="CC630" s="7"/>
      <c r="CD630" s="7"/>
      <c r="CE630" s="7"/>
      <c r="CF630" s="7"/>
      <c r="CG630" s="7"/>
      <c r="CH630" s="7"/>
    </row>
    <row r="631" spans="70:86">
      <c r="BR631" s="7"/>
      <c r="BS631" s="7"/>
      <c r="BT631" s="7"/>
      <c r="BU631" s="7"/>
      <c r="BV631" s="7"/>
      <c r="BW631" s="7"/>
      <c r="BY631" s="7"/>
      <c r="BZ631" s="7"/>
      <c r="CA631" s="7"/>
      <c r="CB631" s="7"/>
      <c r="CC631" s="7"/>
      <c r="CD631" s="7"/>
      <c r="CE631" s="7"/>
      <c r="CF631" s="7"/>
      <c r="CG631" s="7"/>
      <c r="CH631" s="7"/>
    </row>
    <row r="632" spans="70:86">
      <c r="BR632" s="7"/>
      <c r="BS632" s="7"/>
      <c r="BT632" s="7"/>
      <c r="BU632" s="7"/>
      <c r="BV632" s="7"/>
      <c r="BW632" s="7"/>
      <c r="BY632" s="7"/>
      <c r="BZ632" s="7"/>
      <c r="CA632" s="7"/>
      <c r="CB632" s="7"/>
      <c r="CC632" s="7"/>
      <c r="CD632" s="7"/>
      <c r="CE632" s="7"/>
      <c r="CF632" s="7"/>
      <c r="CG632" s="7"/>
      <c r="CH632" s="7"/>
    </row>
    <row r="633" spans="70:86">
      <c r="BR633" s="7"/>
      <c r="BS633" s="7"/>
      <c r="BT633" s="7"/>
      <c r="BU633" s="7"/>
      <c r="BV633" s="7"/>
      <c r="BW633" s="7"/>
      <c r="BY633" s="7"/>
      <c r="BZ633" s="7"/>
      <c r="CA633" s="7"/>
      <c r="CB633" s="7"/>
      <c r="CC633" s="7"/>
      <c r="CD633" s="7"/>
      <c r="CE633" s="7"/>
      <c r="CF633" s="7"/>
      <c r="CG633" s="7"/>
      <c r="CH633" s="7"/>
    </row>
    <row r="634" spans="70:86">
      <c r="BR634" s="7"/>
      <c r="BS634" s="7"/>
      <c r="BT634" s="7"/>
      <c r="BU634" s="7"/>
      <c r="BV634" s="7"/>
      <c r="BW634" s="7"/>
      <c r="BY634" s="7"/>
      <c r="BZ634" s="7"/>
      <c r="CA634" s="7"/>
      <c r="CB634" s="7"/>
      <c r="CC634" s="7"/>
      <c r="CD634" s="7"/>
      <c r="CE634" s="7"/>
      <c r="CF634" s="7"/>
      <c r="CG634" s="7"/>
      <c r="CH634" s="7"/>
    </row>
    <row r="635" spans="70:86">
      <c r="BR635" s="7"/>
      <c r="BS635" s="7"/>
      <c r="BT635" s="7"/>
      <c r="BU635" s="7"/>
      <c r="BV635" s="7"/>
      <c r="BW635" s="7"/>
      <c r="BY635" s="7"/>
      <c r="BZ635" s="7"/>
      <c r="CA635" s="7"/>
      <c r="CB635" s="7"/>
      <c r="CC635" s="7"/>
      <c r="CD635" s="7"/>
      <c r="CE635" s="7"/>
      <c r="CF635" s="7"/>
      <c r="CG635" s="7"/>
      <c r="CH635" s="7"/>
    </row>
    <row r="636" spans="70:86">
      <c r="BR636" s="7"/>
      <c r="BS636" s="7"/>
      <c r="BT636" s="7"/>
      <c r="BU636" s="7"/>
      <c r="BV636" s="7"/>
      <c r="BW636" s="7"/>
      <c r="BY636" s="7"/>
      <c r="BZ636" s="7"/>
      <c r="CA636" s="7"/>
      <c r="CB636" s="7"/>
      <c r="CC636" s="7"/>
      <c r="CD636" s="7"/>
      <c r="CE636" s="7"/>
      <c r="CF636" s="7"/>
      <c r="CG636" s="7"/>
      <c r="CH636" s="7"/>
    </row>
    <row r="637" spans="70:86">
      <c r="BR637" s="7"/>
      <c r="BS637" s="7"/>
      <c r="BT637" s="7"/>
      <c r="BU637" s="7"/>
      <c r="BV637" s="7"/>
      <c r="BW637" s="7"/>
      <c r="BY637" s="7"/>
      <c r="BZ637" s="7"/>
      <c r="CA637" s="7"/>
      <c r="CB637" s="7"/>
      <c r="CC637" s="7"/>
      <c r="CD637" s="7"/>
      <c r="CE637" s="7"/>
      <c r="CF637" s="7"/>
      <c r="CG637" s="7"/>
      <c r="CH637" s="7"/>
    </row>
    <row r="638" spans="70:86">
      <c r="BR638" s="7"/>
      <c r="BS638" s="7"/>
      <c r="BT638" s="7"/>
      <c r="BU638" s="7"/>
      <c r="BV638" s="7"/>
      <c r="BW638" s="7"/>
      <c r="BY638" s="7"/>
      <c r="BZ638" s="7"/>
      <c r="CA638" s="7"/>
      <c r="CB638" s="7"/>
      <c r="CC638" s="7"/>
      <c r="CD638" s="7"/>
      <c r="CE638" s="7"/>
      <c r="CF638" s="7"/>
      <c r="CG638" s="7"/>
      <c r="CH638" s="7"/>
    </row>
    <row r="639" spans="70:86">
      <c r="BR639" s="7"/>
      <c r="BS639" s="7"/>
      <c r="BT639" s="7"/>
      <c r="BU639" s="7"/>
      <c r="BV639" s="7"/>
      <c r="BW639" s="7"/>
      <c r="BY639" s="7"/>
      <c r="BZ639" s="7"/>
      <c r="CA639" s="7"/>
      <c r="CB639" s="7"/>
      <c r="CC639" s="7"/>
      <c r="CD639" s="7"/>
      <c r="CE639" s="7"/>
      <c r="CF639" s="7"/>
      <c r="CG639" s="7"/>
      <c r="CH639" s="7"/>
    </row>
    <row r="640" spans="70:86">
      <c r="BR640" s="7"/>
      <c r="BS640" s="7"/>
      <c r="BT640" s="7"/>
      <c r="BU640" s="7"/>
      <c r="BV640" s="7"/>
      <c r="BW640" s="7"/>
      <c r="BY640" s="7"/>
      <c r="BZ640" s="7"/>
      <c r="CA640" s="7"/>
      <c r="CB640" s="7"/>
      <c r="CC640" s="7"/>
      <c r="CD640" s="7"/>
      <c r="CE640" s="7"/>
      <c r="CF640" s="7"/>
      <c r="CG640" s="7"/>
      <c r="CH640" s="7"/>
    </row>
    <row r="641" spans="70:86">
      <c r="BR641" s="7"/>
      <c r="BS641" s="7"/>
      <c r="BT641" s="7"/>
      <c r="BU641" s="7"/>
      <c r="BV641" s="7"/>
      <c r="BW641" s="7"/>
      <c r="BY641" s="7"/>
      <c r="BZ641" s="7"/>
      <c r="CA641" s="7"/>
      <c r="CB641" s="7"/>
      <c r="CC641" s="7"/>
      <c r="CD641" s="7"/>
      <c r="CE641" s="7"/>
      <c r="CF641" s="7"/>
      <c r="CG641" s="7"/>
      <c r="CH641" s="7"/>
    </row>
    <row r="642" spans="70:86">
      <c r="BR642" s="7"/>
      <c r="BS642" s="7"/>
      <c r="BT642" s="7"/>
      <c r="BU642" s="7"/>
      <c r="BV642" s="7"/>
      <c r="BW642" s="7"/>
      <c r="BY642" s="7"/>
      <c r="BZ642" s="7"/>
      <c r="CA642" s="7"/>
      <c r="CB642" s="7"/>
      <c r="CC642" s="7"/>
      <c r="CD642" s="7"/>
      <c r="CE642" s="7"/>
      <c r="CF642" s="7"/>
      <c r="CG642" s="7"/>
      <c r="CH642" s="7"/>
    </row>
    <row r="643" spans="70:86">
      <c r="BR643" s="7"/>
      <c r="BS643" s="7"/>
      <c r="BT643" s="7"/>
      <c r="BU643" s="7"/>
      <c r="BV643" s="7"/>
      <c r="BW643" s="7"/>
      <c r="BY643" s="7"/>
      <c r="BZ643" s="7"/>
      <c r="CA643" s="7"/>
      <c r="CB643" s="7"/>
      <c r="CC643" s="7"/>
      <c r="CD643" s="7"/>
      <c r="CE643" s="7"/>
      <c r="CF643" s="7"/>
      <c r="CG643" s="7"/>
      <c r="CH643" s="7"/>
    </row>
    <row r="644" spans="70:86">
      <c r="BR644" s="7"/>
      <c r="BS644" s="7"/>
      <c r="BT644" s="7"/>
      <c r="BU644" s="7"/>
      <c r="BV644" s="7"/>
      <c r="BW644" s="7"/>
      <c r="BY644" s="7"/>
      <c r="BZ644" s="7"/>
      <c r="CA644" s="7"/>
      <c r="CB644" s="7"/>
      <c r="CC644" s="7"/>
      <c r="CD644" s="7"/>
      <c r="CE644" s="7"/>
      <c r="CF644" s="7"/>
      <c r="CG644" s="7"/>
      <c r="CH644" s="7"/>
    </row>
    <row r="645" spans="70:86">
      <c r="BR645" s="7"/>
      <c r="BS645" s="7"/>
      <c r="BT645" s="7"/>
      <c r="BU645" s="7"/>
      <c r="BV645" s="7"/>
      <c r="BW645" s="7"/>
      <c r="BY645" s="7"/>
      <c r="BZ645" s="7"/>
      <c r="CA645" s="7"/>
      <c r="CB645" s="7"/>
      <c r="CC645" s="7"/>
      <c r="CD645" s="7"/>
      <c r="CE645" s="7"/>
      <c r="CF645" s="7"/>
      <c r="CG645" s="7"/>
      <c r="CH645" s="7"/>
    </row>
    <row r="646" spans="70:86">
      <c r="BR646" s="7"/>
      <c r="BS646" s="7"/>
      <c r="BT646" s="7"/>
      <c r="BU646" s="7"/>
      <c r="BV646" s="7"/>
      <c r="BW646" s="7"/>
      <c r="BY646" s="7"/>
      <c r="BZ646" s="7"/>
      <c r="CA646" s="7"/>
      <c r="CB646" s="7"/>
      <c r="CC646" s="7"/>
      <c r="CD646" s="7"/>
      <c r="CE646" s="7"/>
      <c r="CF646" s="7"/>
      <c r="CG646" s="7"/>
      <c r="CH646" s="7"/>
    </row>
    <row r="647" spans="70:86">
      <c r="BR647" s="7"/>
      <c r="BS647" s="7"/>
      <c r="BT647" s="7"/>
      <c r="BU647" s="7"/>
      <c r="BV647" s="7"/>
      <c r="BW647" s="7"/>
      <c r="BY647" s="7"/>
      <c r="BZ647" s="7"/>
      <c r="CA647" s="7"/>
      <c r="CB647" s="7"/>
      <c r="CC647" s="7"/>
      <c r="CD647" s="7"/>
      <c r="CE647" s="7"/>
      <c r="CF647" s="7"/>
      <c r="CG647" s="7"/>
      <c r="CH647" s="7"/>
    </row>
    <row r="648" spans="70:86">
      <c r="BR648" s="7"/>
      <c r="BS648" s="7"/>
      <c r="BT648" s="7"/>
      <c r="BU648" s="7"/>
      <c r="BV648" s="7"/>
      <c r="BW648" s="7"/>
      <c r="BY648" s="7"/>
      <c r="BZ648" s="7"/>
      <c r="CA648" s="7"/>
      <c r="CB648" s="7"/>
      <c r="CC648" s="7"/>
      <c r="CD648" s="7"/>
      <c r="CE648" s="7"/>
      <c r="CF648" s="7"/>
      <c r="CG648" s="7"/>
      <c r="CH648" s="7"/>
    </row>
    <row r="649" spans="70:86">
      <c r="BR649" s="7"/>
      <c r="BS649" s="7"/>
      <c r="BT649" s="7"/>
      <c r="BU649" s="7"/>
      <c r="BV649" s="7"/>
      <c r="BW649" s="7"/>
      <c r="BY649" s="7"/>
      <c r="BZ649" s="7"/>
      <c r="CA649" s="7"/>
      <c r="CB649" s="7"/>
      <c r="CC649" s="7"/>
      <c r="CD649" s="7"/>
      <c r="CE649" s="7"/>
      <c r="CF649" s="7"/>
      <c r="CG649" s="7"/>
      <c r="CH649" s="7"/>
    </row>
    <row r="650" spans="70:86">
      <c r="BR650" s="7"/>
      <c r="BS650" s="7"/>
      <c r="BT650" s="7"/>
      <c r="BU650" s="7"/>
      <c r="BV650" s="7"/>
      <c r="BW650" s="7"/>
      <c r="BY650" s="7"/>
      <c r="BZ650" s="7"/>
      <c r="CA650" s="7"/>
      <c r="CB650" s="7"/>
      <c r="CC650" s="7"/>
      <c r="CD650" s="7"/>
      <c r="CE650" s="7"/>
      <c r="CF650" s="7"/>
      <c r="CG650" s="7"/>
      <c r="CH650" s="7"/>
    </row>
    <row r="651" spans="70:86">
      <c r="BR651" s="7"/>
      <c r="BS651" s="7"/>
      <c r="BT651" s="7"/>
      <c r="BU651" s="7"/>
      <c r="BV651" s="7"/>
      <c r="BW651" s="7"/>
      <c r="BY651" s="7"/>
      <c r="BZ651" s="7"/>
      <c r="CA651" s="7"/>
      <c r="CB651" s="7"/>
      <c r="CC651" s="7"/>
      <c r="CD651" s="7"/>
      <c r="CE651" s="7"/>
      <c r="CF651" s="7"/>
      <c r="CG651" s="7"/>
      <c r="CH651" s="7"/>
    </row>
    <row r="652" spans="70:86">
      <c r="BR652" s="7"/>
      <c r="BS652" s="7"/>
      <c r="BT652" s="7"/>
      <c r="BU652" s="7"/>
      <c r="BV652" s="7"/>
      <c r="BW652" s="7"/>
      <c r="BY652" s="7"/>
      <c r="BZ652" s="7"/>
      <c r="CA652" s="7"/>
      <c r="CB652" s="7"/>
      <c r="CC652" s="7"/>
      <c r="CD652" s="7"/>
      <c r="CE652" s="7"/>
      <c r="CF652" s="7"/>
      <c r="CG652" s="7"/>
      <c r="CH652" s="7"/>
    </row>
    <row r="653" spans="70:86">
      <c r="BR653" s="7"/>
      <c r="BS653" s="7"/>
      <c r="BT653" s="7"/>
      <c r="BU653" s="7"/>
      <c r="BV653" s="7"/>
      <c r="BW653" s="7"/>
      <c r="BY653" s="7"/>
      <c r="BZ653" s="7"/>
      <c r="CA653" s="7"/>
      <c r="CB653" s="7"/>
      <c r="CC653" s="7"/>
      <c r="CD653" s="7"/>
      <c r="CE653" s="7"/>
      <c r="CF653" s="7"/>
      <c r="CG653" s="7"/>
      <c r="CH653" s="7"/>
    </row>
    <row r="654" spans="70:86">
      <c r="BR654" s="7"/>
      <c r="BS654" s="7"/>
      <c r="BT654" s="7"/>
      <c r="BU654" s="7"/>
      <c r="BV654" s="7"/>
      <c r="BW654" s="7"/>
      <c r="BY654" s="7"/>
      <c r="BZ654" s="7"/>
      <c r="CA654" s="7"/>
      <c r="CB654" s="7"/>
      <c r="CC654" s="7"/>
      <c r="CD654" s="7"/>
      <c r="CE654" s="7"/>
      <c r="CF654" s="7"/>
      <c r="CG654" s="7"/>
      <c r="CH654" s="7"/>
    </row>
    <row r="655" spans="70:86">
      <c r="BR655" s="7"/>
      <c r="BS655" s="7"/>
      <c r="BT655" s="7"/>
      <c r="BU655" s="7"/>
      <c r="BV655" s="7"/>
      <c r="BW655" s="7"/>
      <c r="BY655" s="7"/>
      <c r="BZ655" s="7"/>
      <c r="CA655" s="7"/>
      <c r="CB655" s="7"/>
      <c r="CC655" s="7"/>
      <c r="CD655" s="7"/>
      <c r="CE655" s="7"/>
      <c r="CF655" s="7"/>
      <c r="CG655" s="7"/>
      <c r="CH655" s="7"/>
    </row>
    <row r="656" spans="70:86">
      <c r="BR656" s="7"/>
      <c r="BS656" s="7"/>
      <c r="BT656" s="7"/>
      <c r="BU656" s="7"/>
      <c r="BV656" s="7"/>
      <c r="BW656" s="7"/>
      <c r="BY656" s="7"/>
      <c r="BZ656" s="7"/>
      <c r="CA656" s="7"/>
      <c r="CB656" s="7"/>
      <c r="CC656" s="7"/>
      <c r="CD656" s="7"/>
      <c r="CE656" s="7"/>
      <c r="CF656" s="7"/>
      <c r="CG656" s="7"/>
      <c r="CH656" s="7"/>
    </row>
    <row r="657" spans="70:86">
      <c r="BR657" s="7"/>
      <c r="BS657" s="7"/>
      <c r="BT657" s="7"/>
      <c r="BU657" s="7"/>
      <c r="BV657" s="7"/>
      <c r="BW657" s="7"/>
      <c r="BY657" s="7"/>
      <c r="BZ657" s="7"/>
      <c r="CA657" s="7"/>
      <c r="CB657" s="7"/>
      <c r="CC657" s="7"/>
      <c r="CD657" s="7"/>
      <c r="CE657" s="7"/>
      <c r="CF657" s="7"/>
      <c r="CG657" s="7"/>
      <c r="CH657" s="7"/>
    </row>
    <row r="658" spans="70:86">
      <c r="BR658" s="7"/>
      <c r="BS658" s="7"/>
      <c r="BT658" s="7"/>
      <c r="BU658" s="7"/>
      <c r="BV658" s="7"/>
      <c r="BW658" s="7"/>
      <c r="BY658" s="7"/>
      <c r="BZ658" s="7"/>
      <c r="CA658" s="7"/>
      <c r="CB658" s="7"/>
      <c r="CC658" s="7"/>
      <c r="CD658" s="7"/>
      <c r="CE658" s="7"/>
      <c r="CF658" s="7"/>
      <c r="CG658" s="7"/>
      <c r="CH658" s="7"/>
    </row>
    <row r="659" spans="70:86">
      <c r="BR659" s="7"/>
      <c r="BS659" s="7"/>
      <c r="BT659" s="7"/>
      <c r="BU659" s="7"/>
      <c r="BV659" s="7"/>
      <c r="BW659" s="7"/>
      <c r="BY659" s="7"/>
      <c r="BZ659" s="7"/>
      <c r="CA659" s="7"/>
      <c r="CB659" s="7"/>
      <c r="CC659" s="7"/>
      <c r="CD659" s="7"/>
      <c r="CE659" s="7"/>
      <c r="CF659" s="7"/>
      <c r="CG659" s="7"/>
      <c r="CH659" s="7"/>
    </row>
    <row r="660" spans="70:86">
      <c r="BR660" s="7"/>
      <c r="BS660" s="7"/>
      <c r="BT660" s="7"/>
      <c r="BU660" s="7"/>
      <c r="BV660" s="7"/>
      <c r="BW660" s="7"/>
      <c r="BY660" s="7"/>
      <c r="BZ660" s="7"/>
      <c r="CA660" s="7"/>
      <c r="CB660" s="7"/>
      <c r="CC660" s="7"/>
      <c r="CD660" s="7"/>
      <c r="CE660" s="7"/>
      <c r="CF660" s="7"/>
      <c r="CG660" s="7"/>
      <c r="CH660" s="7"/>
    </row>
    <row r="661" spans="70:86">
      <c r="BR661" s="7"/>
      <c r="BS661" s="7"/>
      <c r="BT661" s="7"/>
      <c r="BU661" s="7"/>
      <c r="BV661" s="7"/>
      <c r="BW661" s="7"/>
      <c r="BY661" s="7"/>
      <c r="BZ661" s="7"/>
      <c r="CA661" s="7"/>
      <c r="CB661" s="7"/>
      <c r="CC661" s="7"/>
      <c r="CD661" s="7"/>
      <c r="CE661" s="7"/>
      <c r="CF661" s="7"/>
      <c r="CG661" s="7"/>
      <c r="CH661" s="7"/>
    </row>
    <row r="662" spans="70:86">
      <c r="BR662" s="7"/>
      <c r="BS662" s="7"/>
      <c r="BT662" s="7"/>
      <c r="BU662" s="7"/>
      <c r="BV662" s="7"/>
      <c r="BW662" s="7"/>
      <c r="BY662" s="7"/>
      <c r="BZ662" s="7"/>
      <c r="CA662" s="7"/>
      <c r="CB662" s="7"/>
      <c r="CC662" s="7"/>
      <c r="CD662" s="7"/>
      <c r="CE662" s="7"/>
      <c r="CF662" s="7"/>
      <c r="CG662" s="7"/>
      <c r="CH662" s="7"/>
    </row>
    <row r="663" spans="70:86">
      <c r="BR663" s="7"/>
      <c r="BS663" s="7"/>
      <c r="BT663" s="7"/>
      <c r="BU663" s="7"/>
      <c r="BV663" s="7"/>
      <c r="BW663" s="7"/>
      <c r="BY663" s="7"/>
      <c r="BZ663" s="7"/>
      <c r="CA663" s="7"/>
      <c r="CB663" s="7"/>
      <c r="CC663" s="7"/>
      <c r="CD663" s="7"/>
      <c r="CE663" s="7"/>
      <c r="CF663" s="7"/>
      <c r="CG663" s="7"/>
      <c r="CH663" s="7"/>
    </row>
    <row r="664" spans="70:86">
      <c r="BR664" s="7"/>
      <c r="BS664" s="7"/>
      <c r="BT664" s="7"/>
      <c r="BU664" s="7"/>
      <c r="BV664" s="7"/>
      <c r="BW664" s="7"/>
      <c r="BY664" s="7"/>
      <c r="BZ664" s="7"/>
      <c r="CA664" s="7"/>
      <c r="CB664" s="7"/>
      <c r="CC664" s="7"/>
      <c r="CD664" s="7"/>
      <c r="CE664" s="7"/>
      <c r="CF664" s="7"/>
      <c r="CG664" s="7"/>
      <c r="CH664" s="7"/>
    </row>
    <row r="665" spans="70:86">
      <c r="BR665" s="7"/>
      <c r="BS665" s="7"/>
      <c r="BT665" s="7"/>
      <c r="BU665" s="7"/>
      <c r="BV665" s="7"/>
      <c r="BW665" s="7"/>
      <c r="BY665" s="7"/>
      <c r="BZ665" s="7"/>
      <c r="CA665" s="7"/>
      <c r="CB665" s="7"/>
      <c r="CC665" s="7"/>
      <c r="CD665" s="7"/>
      <c r="CE665" s="7"/>
      <c r="CF665" s="7"/>
      <c r="CG665" s="7"/>
      <c r="CH665" s="7"/>
    </row>
    <row r="666" spans="70:86">
      <c r="BR666" s="7"/>
      <c r="BS666" s="7"/>
      <c r="BT666" s="7"/>
      <c r="BU666" s="7"/>
      <c r="BV666" s="7"/>
      <c r="BW666" s="7"/>
      <c r="BY666" s="7"/>
      <c r="BZ666" s="7"/>
      <c r="CA666" s="7"/>
      <c r="CB666" s="7"/>
      <c r="CC666" s="7"/>
      <c r="CD666" s="7"/>
      <c r="CE666" s="7"/>
      <c r="CF666" s="7"/>
      <c r="CG666" s="7"/>
      <c r="CH666" s="7"/>
    </row>
    <row r="667" spans="70:86">
      <c r="BR667" s="7"/>
      <c r="BS667" s="7"/>
      <c r="BT667" s="7"/>
      <c r="BU667" s="7"/>
      <c r="BV667" s="7"/>
      <c r="BW667" s="7"/>
      <c r="BY667" s="7"/>
      <c r="BZ667" s="7"/>
      <c r="CA667" s="7"/>
      <c r="CB667" s="7"/>
      <c r="CC667" s="7"/>
      <c r="CD667" s="7"/>
      <c r="CE667" s="7"/>
      <c r="CF667" s="7"/>
      <c r="CG667" s="7"/>
      <c r="CH667" s="7"/>
    </row>
    <row r="668" spans="70:86">
      <c r="BR668" s="7"/>
      <c r="BS668" s="7"/>
      <c r="BT668" s="7"/>
      <c r="BU668" s="7"/>
      <c r="BV668" s="7"/>
      <c r="BW668" s="7"/>
      <c r="BY668" s="7"/>
      <c r="BZ668" s="7"/>
      <c r="CA668" s="7"/>
      <c r="CB668" s="7"/>
      <c r="CC668" s="7"/>
      <c r="CD668" s="7"/>
      <c r="CE668" s="7"/>
      <c r="CF668" s="7"/>
      <c r="CG668" s="7"/>
      <c r="CH668" s="7"/>
    </row>
    <row r="669" spans="70:86">
      <c r="BR669" s="7"/>
      <c r="BS669" s="7"/>
      <c r="BT669" s="7"/>
      <c r="BU669" s="7"/>
      <c r="BV669" s="7"/>
      <c r="BW669" s="7"/>
      <c r="BY669" s="7"/>
      <c r="BZ669" s="7"/>
      <c r="CA669" s="7"/>
      <c r="CB669" s="7"/>
      <c r="CC669" s="7"/>
      <c r="CD669" s="7"/>
      <c r="CE669" s="7"/>
      <c r="CF669" s="7"/>
      <c r="CG669" s="7"/>
      <c r="CH669" s="7"/>
    </row>
    <row r="670" spans="70:86">
      <c r="BR670" s="7"/>
      <c r="BS670" s="7"/>
      <c r="BT670" s="7"/>
      <c r="BU670" s="7"/>
      <c r="BV670" s="7"/>
      <c r="BW670" s="7"/>
      <c r="BY670" s="7"/>
      <c r="BZ670" s="7"/>
      <c r="CA670" s="7"/>
      <c r="CB670" s="7"/>
      <c r="CC670" s="7"/>
      <c r="CD670" s="7"/>
      <c r="CE670" s="7"/>
      <c r="CF670" s="7"/>
      <c r="CG670" s="7"/>
      <c r="CH670" s="7"/>
    </row>
    <row r="671" spans="70:86">
      <c r="BR671" s="7"/>
      <c r="BS671" s="7"/>
      <c r="BT671" s="7"/>
      <c r="BU671" s="7"/>
      <c r="BV671" s="7"/>
      <c r="BW671" s="7"/>
      <c r="BY671" s="7"/>
      <c r="BZ671" s="7"/>
      <c r="CA671" s="7"/>
      <c r="CB671" s="7"/>
      <c r="CC671" s="7"/>
      <c r="CD671" s="7"/>
      <c r="CE671" s="7"/>
      <c r="CF671" s="7"/>
      <c r="CG671" s="7"/>
      <c r="CH671" s="7"/>
    </row>
    <row r="672" spans="70:86">
      <c r="BR672" s="7"/>
      <c r="BS672" s="7"/>
      <c r="BT672" s="7"/>
      <c r="BU672" s="7"/>
      <c r="BV672" s="7"/>
      <c r="BW672" s="7"/>
      <c r="BY672" s="7"/>
      <c r="BZ672" s="7"/>
      <c r="CA672" s="7"/>
      <c r="CB672" s="7"/>
      <c r="CC672" s="7"/>
      <c r="CD672" s="7"/>
      <c r="CE672" s="7"/>
      <c r="CF672" s="7"/>
      <c r="CG672" s="7"/>
      <c r="CH672" s="7"/>
    </row>
    <row r="673" spans="70:86">
      <c r="BR673" s="7"/>
      <c r="BS673" s="7"/>
      <c r="BT673" s="7"/>
      <c r="BU673" s="7"/>
      <c r="BV673" s="7"/>
      <c r="BW673" s="7"/>
      <c r="BY673" s="7"/>
      <c r="BZ673" s="7"/>
      <c r="CA673" s="7"/>
      <c r="CB673" s="7"/>
      <c r="CC673" s="7"/>
      <c r="CD673" s="7"/>
      <c r="CE673" s="7"/>
      <c r="CF673" s="7"/>
      <c r="CG673" s="7"/>
      <c r="CH673" s="7"/>
    </row>
    <row r="674" spans="70:86">
      <c r="BR674" s="7"/>
      <c r="BS674" s="7"/>
      <c r="BT674" s="7"/>
      <c r="BU674" s="7"/>
      <c r="BV674" s="7"/>
      <c r="BW674" s="7"/>
      <c r="BY674" s="7"/>
      <c r="BZ674" s="7"/>
      <c r="CA674" s="7"/>
      <c r="CB674" s="7"/>
      <c r="CC674" s="7"/>
      <c r="CD674" s="7"/>
      <c r="CE674" s="7"/>
      <c r="CF674" s="7"/>
      <c r="CG674" s="7"/>
      <c r="CH674" s="7"/>
    </row>
    <row r="675" spans="70:86">
      <c r="BR675" s="7"/>
      <c r="BS675" s="7"/>
      <c r="BT675" s="7"/>
      <c r="BU675" s="7"/>
      <c r="BV675" s="7"/>
      <c r="BW675" s="7"/>
      <c r="BY675" s="7"/>
      <c r="BZ675" s="7"/>
      <c r="CA675" s="7"/>
      <c r="CB675" s="7"/>
      <c r="CC675" s="7"/>
      <c r="CD675" s="7"/>
      <c r="CE675" s="7"/>
      <c r="CF675" s="7"/>
      <c r="CG675" s="7"/>
      <c r="CH675" s="7"/>
    </row>
    <row r="676" spans="70:86">
      <c r="BR676" s="7"/>
      <c r="BS676" s="7"/>
      <c r="BT676" s="7"/>
      <c r="BU676" s="7"/>
      <c r="BV676" s="7"/>
      <c r="BW676" s="7"/>
      <c r="BY676" s="7"/>
      <c r="BZ676" s="7"/>
      <c r="CA676" s="7"/>
      <c r="CB676" s="7"/>
      <c r="CC676" s="7"/>
      <c r="CD676" s="7"/>
      <c r="CE676" s="7"/>
      <c r="CF676" s="7"/>
      <c r="CG676" s="7"/>
      <c r="CH676" s="7"/>
    </row>
    <row r="677" spans="70:86">
      <c r="BR677" s="7"/>
      <c r="BS677" s="7"/>
      <c r="BT677" s="7"/>
      <c r="BU677" s="7"/>
      <c r="BV677" s="7"/>
      <c r="BW677" s="7"/>
      <c r="BY677" s="7"/>
      <c r="BZ677" s="7"/>
      <c r="CA677" s="7"/>
      <c r="CB677" s="7"/>
      <c r="CC677" s="7"/>
      <c r="CD677" s="7"/>
      <c r="CE677" s="7"/>
      <c r="CF677" s="7"/>
      <c r="CG677" s="7"/>
      <c r="CH677" s="7"/>
    </row>
    <row r="678" spans="70:86">
      <c r="BR678" s="7"/>
      <c r="BS678" s="7"/>
      <c r="BT678" s="7"/>
      <c r="BU678" s="7"/>
      <c r="BV678" s="7"/>
      <c r="BW678" s="7"/>
      <c r="BY678" s="7"/>
      <c r="BZ678" s="7"/>
      <c r="CA678" s="7"/>
      <c r="CB678" s="7"/>
      <c r="CC678" s="7"/>
      <c r="CD678" s="7"/>
      <c r="CE678" s="7"/>
      <c r="CF678" s="7"/>
      <c r="CG678" s="7"/>
      <c r="CH678" s="7"/>
    </row>
    <row r="679" spans="70:86">
      <c r="BR679" s="7"/>
      <c r="BS679" s="7"/>
      <c r="BT679" s="7"/>
      <c r="BU679" s="7"/>
      <c r="BV679" s="7"/>
      <c r="BW679" s="7"/>
      <c r="BY679" s="7"/>
      <c r="BZ679" s="7"/>
      <c r="CA679" s="7"/>
      <c r="CB679" s="7"/>
      <c r="CC679" s="7"/>
      <c r="CD679" s="7"/>
      <c r="CE679" s="7"/>
      <c r="CF679" s="7"/>
      <c r="CG679" s="7"/>
      <c r="CH679" s="7"/>
    </row>
    <row r="680" spans="70:86">
      <c r="BR680" s="7"/>
      <c r="BS680" s="7"/>
      <c r="BT680" s="7"/>
      <c r="BU680" s="7"/>
      <c r="BV680" s="7"/>
      <c r="BW680" s="7"/>
      <c r="BY680" s="7"/>
      <c r="BZ680" s="7"/>
      <c r="CA680" s="7"/>
      <c r="CB680" s="7"/>
      <c r="CC680" s="7"/>
      <c r="CD680" s="7"/>
      <c r="CE680" s="7"/>
      <c r="CF680" s="7"/>
      <c r="CG680" s="7"/>
      <c r="CH680" s="7"/>
    </row>
    <row r="681" spans="70:86">
      <c r="BR681" s="7"/>
      <c r="BS681" s="7"/>
      <c r="BT681" s="7"/>
      <c r="BU681" s="7"/>
      <c r="BV681" s="7"/>
      <c r="BW681" s="7"/>
      <c r="BY681" s="7"/>
      <c r="BZ681" s="7"/>
      <c r="CA681" s="7"/>
      <c r="CB681" s="7"/>
      <c r="CC681" s="7"/>
      <c r="CD681" s="7"/>
      <c r="CE681" s="7"/>
      <c r="CF681" s="7"/>
      <c r="CG681" s="7"/>
      <c r="CH681" s="7"/>
    </row>
    <row r="682" spans="70:86">
      <c r="BR682" s="7"/>
      <c r="BS682" s="7"/>
      <c r="BT682" s="7"/>
      <c r="BU682" s="7"/>
      <c r="BV682" s="7"/>
      <c r="BW682" s="7"/>
      <c r="BY682" s="7"/>
      <c r="BZ682" s="7"/>
      <c r="CA682" s="7"/>
      <c r="CB682" s="7"/>
      <c r="CC682" s="7"/>
      <c r="CD682" s="7"/>
      <c r="CE682" s="7"/>
      <c r="CF682" s="7"/>
      <c r="CG682" s="7"/>
      <c r="CH682" s="7"/>
    </row>
    <row r="683" spans="70:86">
      <c r="BR683" s="7"/>
      <c r="BS683" s="7"/>
      <c r="BT683" s="7"/>
      <c r="BU683" s="7"/>
      <c r="BV683" s="7"/>
      <c r="BW683" s="7"/>
      <c r="BY683" s="7"/>
      <c r="BZ683" s="7"/>
      <c r="CA683" s="7"/>
      <c r="CB683" s="7"/>
      <c r="CC683" s="7"/>
      <c r="CD683" s="7"/>
      <c r="CE683" s="7"/>
      <c r="CF683" s="7"/>
      <c r="CG683" s="7"/>
      <c r="CH683" s="7"/>
    </row>
    <row r="684" spans="70:86">
      <c r="BR684" s="7"/>
      <c r="BS684" s="7"/>
      <c r="BT684" s="7"/>
      <c r="BU684" s="7"/>
      <c r="BV684" s="7"/>
      <c r="BW684" s="7"/>
      <c r="BY684" s="7"/>
      <c r="BZ684" s="7"/>
      <c r="CA684" s="7"/>
      <c r="CB684" s="7"/>
      <c r="CC684" s="7"/>
      <c r="CD684" s="7"/>
      <c r="CE684" s="7"/>
      <c r="CF684" s="7"/>
      <c r="CG684" s="7"/>
      <c r="CH684" s="7"/>
    </row>
    <row r="685" spans="70:86">
      <c r="BR685" s="7"/>
      <c r="BS685" s="7"/>
      <c r="BT685" s="7"/>
      <c r="BU685" s="7"/>
      <c r="BV685" s="7"/>
      <c r="BW685" s="7"/>
      <c r="BY685" s="7"/>
      <c r="BZ685" s="7"/>
      <c r="CA685" s="7"/>
      <c r="CB685" s="7"/>
      <c r="CC685" s="7"/>
      <c r="CD685" s="7"/>
      <c r="CE685" s="7"/>
      <c r="CF685" s="7"/>
      <c r="CG685" s="7"/>
      <c r="CH685" s="7"/>
    </row>
    <row r="686" spans="70:86">
      <c r="BR686" s="7"/>
      <c r="BS686" s="7"/>
      <c r="BT686" s="7"/>
      <c r="BU686" s="7"/>
      <c r="BV686" s="7"/>
      <c r="BW686" s="7"/>
      <c r="BY686" s="7"/>
      <c r="BZ686" s="7"/>
      <c r="CA686" s="7"/>
      <c r="CB686" s="7"/>
      <c r="CC686" s="7"/>
      <c r="CD686" s="7"/>
      <c r="CE686" s="7"/>
      <c r="CF686" s="7"/>
      <c r="CG686" s="7"/>
      <c r="CH686" s="7"/>
    </row>
    <row r="687" spans="70:86">
      <c r="BR687" s="7"/>
      <c r="BS687" s="7"/>
      <c r="BT687" s="7"/>
      <c r="BU687" s="7"/>
      <c r="BV687" s="7"/>
      <c r="BW687" s="7"/>
      <c r="BY687" s="7"/>
      <c r="BZ687" s="7"/>
      <c r="CA687" s="7"/>
      <c r="CB687" s="7"/>
      <c r="CC687" s="7"/>
      <c r="CD687" s="7"/>
      <c r="CE687" s="7"/>
      <c r="CF687" s="7"/>
      <c r="CG687" s="7"/>
      <c r="CH687" s="7"/>
    </row>
    <row r="688" spans="70:86">
      <c r="BR688" s="7"/>
      <c r="BS688" s="7"/>
      <c r="BT688" s="7"/>
      <c r="BU688" s="7"/>
      <c r="BV688" s="7"/>
      <c r="BW688" s="7"/>
      <c r="BY688" s="7"/>
      <c r="BZ688" s="7"/>
      <c r="CA688" s="7"/>
      <c r="CB688" s="7"/>
      <c r="CC688" s="7"/>
      <c r="CD688" s="7"/>
      <c r="CE688" s="7"/>
      <c r="CF688" s="7"/>
      <c r="CG688" s="7"/>
      <c r="CH688" s="7"/>
    </row>
    <row r="689" spans="70:86">
      <c r="BR689" s="7"/>
      <c r="BS689" s="7"/>
      <c r="BT689" s="7"/>
      <c r="BU689" s="7"/>
      <c r="BV689" s="7"/>
      <c r="BW689" s="7"/>
      <c r="BY689" s="7"/>
      <c r="BZ689" s="7"/>
      <c r="CA689" s="7"/>
      <c r="CB689" s="7"/>
      <c r="CC689" s="7"/>
      <c r="CD689" s="7"/>
      <c r="CE689" s="7"/>
      <c r="CF689" s="7"/>
      <c r="CG689" s="7"/>
      <c r="CH689" s="7"/>
    </row>
    <row r="690" spans="70:86">
      <c r="BR690" s="7"/>
      <c r="BS690" s="7"/>
      <c r="BT690" s="7"/>
      <c r="BU690" s="7"/>
      <c r="BV690" s="7"/>
      <c r="BW690" s="7"/>
      <c r="BY690" s="7"/>
      <c r="BZ690" s="7"/>
      <c r="CA690" s="7"/>
      <c r="CB690" s="7"/>
      <c r="CC690" s="7"/>
      <c r="CD690" s="7"/>
      <c r="CE690" s="7"/>
      <c r="CF690" s="7"/>
      <c r="CG690" s="7"/>
      <c r="CH690" s="7"/>
    </row>
    <row r="691" spans="70:86">
      <c r="BR691" s="7"/>
      <c r="BS691" s="7"/>
      <c r="BT691" s="7"/>
      <c r="BU691" s="7"/>
      <c r="BV691" s="7"/>
      <c r="BW691" s="7"/>
      <c r="BY691" s="7"/>
      <c r="BZ691" s="7"/>
      <c r="CA691" s="7"/>
      <c r="CB691" s="7"/>
      <c r="CC691" s="7"/>
      <c r="CD691" s="7"/>
      <c r="CE691" s="7"/>
      <c r="CF691" s="7"/>
      <c r="CG691" s="7"/>
      <c r="CH691" s="7"/>
    </row>
    <row r="692" spans="70:86">
      <c r="BR692" s="7"/>
      <c r="BS692" s="7"/>
      <c r="BT692" s="7"/>
      <c r="BU692" s="7"/>
      <c r="BV692" s="7"/>
      <c r="BW692" s="7"/>
      <c r="BY692" s="7"/>
      <c r="BZ692" s="7"/>
      <c r="CA692" s="7"/>
      <c r="CB692" s="7"/>
      <c r="CC692" s="7"/>
      <c r="CD692" s="7"/>
      <c r="CE692" s="7"/>
      <c r="CF692" s="7"/>
      <c r="CG692" s="7"/>
      <c r="CH692" s="7"/>
    </row>
    <row r="693" spans="70:86">
      <c r="BR693" s="7"/>
      <c r="BS693" s="7"/>
      <c r="BT693" s="7"/>
      <c r="BU693" s="7"/>
      <c r="BV693" s="7"/>
      <c r="BW693" s="7"/>
      <c r="BY693" s="7"/>
      <c r="BZ693" s="7"/>
      <c r="CA693" s="7"/>
      <c r="CB693" s="7"/>
      <c r="CC693" s="7"/>
      <c r="CD693" s="7"/>
      <c r="CE693" s="7"/>
      <c r="CF693" s="7"/>
      <c r="CG693" s="7"/>
      <c r="CH693" s="7"/>
    </row>
    <row r="694" spans="70:86">
      <c r="BR694" s="7"/>
      <c r="BS694" s="7"/>
      <c r="BT694" s="7"/>
      <c r="BU694" s="7"/>
      <c r="BV694" s="7"/>
      <c r="BW694" s="7"/>
      <c r="BY694" s="7"/>
      <c r="BZ694" s="7"/>
      <c r="CA694" s="7"/>
      <c r="CB694" s="7"/>
      <c r="CC694" s="7"/>
      <c r="CD694" s="7"/>
      <c r="CE694" s="7"/>
      <c r="CF694" s="7"/>
      <c r="CG694" s="7"/>
      <c r="CH694" s="7"/>
    </row>
    <row r="695" spans="70:86">
      <c r="BR695" s="7"/>
      <c r="BS695" s="7"/>
      <c r="BT695" s="7"/>
      <c r="BU695" s="7"/>
      <c r="BV695" s="7"/>
      <c r="BW695" s="7"/>
      <c r="BY695" s="7"/>
      <c r="BZ695" s="7"/>
      <c r="CA695" s="7"/>
      <c r="CB695" s="7"/>
      <c r="CC695" s="7"/>
      <c r="CD695" s="7"/>
      <c r="CE695" s="7"/>
      <c r="CF695" s="7"/>
      <c r="CG695" s="7"/>
      <c r="CH695" s="7"/>
    </row>
    <row r="696" spans="70:86">
      <c r="BR696" s="7"/>
      <c r="BS696" s="7"/>
      <c r="BT696" s="7"/>
      <c r="BU696" s="7"/>
      <c r="BV696" s="7"/>
      <c r="BW696" s="7"/>
      <c r="BY696" s="7"/>
      <c r="BZ696" s="7"/>
      <c r="CA696" s="7"/>
      <c r="CB696" s="7"/>
      <c r="CC696" s="7"/>
      <c r="CD696" s="7"/>
      <c r="CE696" s="7"/>
      <c r="CF696" s="7"/>
      <c r="CG696" s="7"/>
      <c r="CH696" s="7"/>
    </row>
    <row r="697" spans="70:86">
      <c r="BR697" s="7"/>
      <c r="BS697" s="7"/>
      <c r="BT697" s="7"/>
      <c r="BU697" s="7"/>
      <c r="BV697" s="7"/>
      <c r="BW697" s="7"/>
      <c r="BY697" s="7"/>
      <c r="BZ697" s="7"/>
      <c r="CA697" s="7"/>
      <c r="CB697" s="7"/>
      <c r="CC697" s="7"/>
      <c r="CD697" s="7"/>
      <c r="CE697" s="7"/>
      <c r="CF697" s="7"/>
      <c r="CG697" s="7"/>
      <c r="CH697" s="7"/>
    </row>
    <row r="698" spans="70:86">
      <c r="BR698" s="7"/>
      <c r="BS698" s="7"/>
      <c r="BT698" s="7"/>
      <c r="BU698" s="7"/>
      <c r="BV698" s="7"/>
      <c r="BW698" s="7"/>
      <c r="BY698" s="7"/>
      <c r="BZ698" s="7"/>
      <c r="CA698" s="7"/>
      <c r="CB698" s="7"/>
      <c r="CC698" s="7"/>
      <c r="CD698" s="7"/>
      <c r="CE698" s="7"/>
      <c r="CF698" s="7"/>
      <c r="CG698" s="7"/>
      <c r="CH698" s="7"/>
    </row>
    <row r="699" spans="70:86">
      <c r="BR699" s="7"/>
      <c r="BS699" s="7"/>
      <c r="BT699" s="7"/>
      <c r="BU699" s="7"/>
      <c r="BV699" s="7"/>
      <c r="BW699" s="7"/>
      <c r="BY699" s="7"/>
      <c r="BZ699" s="7"/>
      <c r="CA699" s="7"/>
      <c r="CB699" s="7"/>
      <c r="CC699" s="7"/>
      <c r="CD699" s="7"/>
      <c r="CE699" s="7"/>
      <c r="CF699" s="7"/>
      <c r="CG699" s="7"/>
      <c r="CH699" s="7"/>
    </row>
    <row r="700" spans="70:86">
      <c r="BR700" s="7"/>
      <c r="BS700" s="7"/>
      <c r="BT700" s="7"/>
      <c r="BU700" s="7"/>
      <c r="BV700" s="7"/>
      <c r="BW700" s="7"/>
      <c r="BY700" s="7"/>
      <c r="BZ700" s="7"/>
      <c r="CA700" s="7"/>
      <c r="CB700" s="7"/>
      <c r="CC700" s="7"/>
      <c r="CD700" s="7"/>
      <c r="CE700" s="7"/>
      <c r="CF700" s="7"/>
      <c r="CG700" s="7"/>
      <c r="CH700" s="7"/>
    </row>
    <row r="701" spans="70:86">
      <c r="BR701" s="7"/>
      <c r="BS701" s="7"/>
      <c r="BT701" s="7"/>
      <c r="BU701" s="7"/>
      <c r="BV701" s="7"/>
      <c r="BW701" s="7"/>
      <c r="BY701" s="7"/>
      <c r="BZ701" s="7"/>
      <c r="CA701" s="7"/>
      <c r="CB701" s="7"/>
      <c r="CC701" s="7"/>
      <c r="CD701" s="7"/>
      <c r="CE701" s="7"/>
      <c r="CF701" s="7"/>
      <c r="CG701" s="7"/>
      <c r="CH701" s="7"/>
    </row>
    <row r="702" spans="70:86">
      <c r="BR702" s="7"/>
      <c r="BS702" s="7"/>
      <c r="BT702" s="7"/>
      <c r="BU702" s="7"/>
      <c r="BV702" s="7"/>
      <c r="BW702" s="7"/>
      <c r="BY702" s="7"/>
      <c r="BZ702" s="7"/>
      <c r="CA702" s="7"/>
      <c r="CB702" s="7"/>
      <c r="CC702" s="7"/>
      <c r="CD702" s="7"/>
      <c r="CE702" s="7"/>
      <c r="CF702" s="7"/>
      <c r="CG702" s="7"/>
      <c r="CH702" s="7"/>
    </row>
    <row r="703" spans="70:86">
      <c r="BR703" s="7"/>
      <c r="BS703" s="7"/>
      <c r="BT703" s="7"/>
      <c r="BU703" s="7"/>
      <c r="BV703" s="7"/>
      <c r="BW703" s="7"/>
      <c r="BY703" s="7"/>
      <c r="BZ703" s="7"/>
      <c r="CA703" s="7"/>
      <c r="CB703" s="7"/>
      <c r="CC703" s="7"/>
      <c r="CD703" s="7"/>
      <c r="CE703" s="7"/>
      <c r="CF703" s="7"/>
      <c r="CG703" s="7"/>
      <c r="CH703" s="7"/>
    </row>
    <row r="704" spans="70:86">
      <c r="BR704" s="7"/>
      <c r="BS704" s="7"/>
      <c r="BT704" s="7"/>
      <c r="BU704" s="7"/>
      <c r="BV704" s="7"/>
      <c r="BW704" s="7"/>
      <c r="BY704" s="7"/>
      <c r="BZ704" s="7"/>
      <c r="CA704" s="7"/>
      <c r="CB704" s="7"/>
      <c r="CC704" s="7"/>
      <c r="CD704" s="7"/>
      <c r="CE704" s="7"/>
      <c r="CF704" s="7"/>
      <c r="CG704" s="7"/>
      <c r="CH704" s="7"/>
    </row>
    <row r="705" spans="70:86">
      <c r="BR705" s="7"/>
      <c r="BS705" s="7"/>
      <c r="BT705" s="7"/>
      <c r="BU705" s="7"/>
      <c r="BV705" s="7"/>
      <c r="BW705" s="7"/>
      <c r="BY705" s="7"/>
      <c r="BZ705" s="7"/>
      <c r="CA705" s="7"/>
      <c r="CB705" s="7"/>
      <c r="CC705" s="7"/>
      <c r="CD705" s="7"/>
      <c r="CE705" s="7"/>
      <c r="CF705" s="7"/>
      <c r="CG705" s="7"/>
      <c r="CH705" s="7"/>
    </row>
    <row r="706" spans="70:86">
      <c r="BR706" s="7"/>
      <c r="BS706" s="7"/>
      <c r="BT706" s="7"/>
      <c r="BU706" s="7"/>
      <c r="BV706" s="7"/>
      <c r="BW706" s="7"/>
      <c r="BY706" s="7"/>
      <c r="BZ706" s="7"/>
      <c r="CA706" s="7"/>
      <c r="CB706" s="7"/>
      <c r="CC706" s="7"/>
      <c r="CD706" s="7"/>
      <c r="CE706" s="7"/>
      <c r="CF706" s="7"/>
      <c r="CG706" s="7"/>
      <c r="CH706" s="7"/>
    </row>
    <row r="707" spans="70:86">
      <c r="BR707" s="7"/>
      <c r="BS707" s="7"/>
      <c r="BT707" s="7"/>
      <c r="BU707" s="7"/>
      <c r="BV707" s="7"/>
      <c r="BW707" s="7"/>
      <c r="BY707" s="7"/>
      <c r="BZ707" s="7"/>
      <c r="CA707" s="7"/>
      <c r="CB707" s="7"/>
      <c r="CC707" s="7"/>
      <c r="CD707" s="7"/>
      <c r="CE707" s="7"/>
      <c r="CF707" s="7"/>
      <c r="CG707" s="7"/>
      <c r="CH707" s="7"/>
    </row>
    <row r="708" spans="70:86">
      <c r="BR708" s="7"/>
      <c r="BS708" s="7"/>
      <c r="BT708" s="7"/>
      <c r="BU708" s="7"/>
      <c r="BV708" s="7"/>
      <c r="BW708" s="7"/>
      <c r="BY708" s="7"/>
      <c r="BZ708" s="7"/>
      <c r="CA708" s="7"/>
      <c r="CB708" s="7"/>
      <c r="CC708" s="7"/>
      <c r="CD708" s="7"/>
      <c r="CE708" s="7"/>
      <c r="CF708" s="7"/>
      <c r="CG708" s="7"/>
      <c r="CH708" s="7"/>
    </row>
    <row r="709" spans="70:86">
      <c r="BR709" s="7"/>
      <c r="BS709" s="7"/>
      <c r="BT709" s="7"/>
      <c r="BU709" s="7"/>
      <c r="BV709" s="7"/>
      <c r="BW709" s="7"/>
      <c r="BY709" s="7"/>
      <c r="BZ709" s="7"/>
      <c r="CA709" s="7"/>
      <c r="CB709" s="7"/>
      <c r="CC709" s="7"/>
      <c r="CD709" s="7"/>
      <c r="CE709" s="7"/>
      <c r="CF709" s="7"/>
      <c r="CG709" s="7"/>
      <c r="CH709" s="7"/>
    </row>
    <row r="710" spans="70:86">
      <c r="BR710" s="7"/>
      <c r="BS710" s="7"/>
      <c r="BT710" s="7"/>
      <c r="BU710" s="7"/>
      <c r="BV710" s="7"/>
      <c r="BW710" s="7"/>
      <c r="BY710" s="7"/>
      <c r="BZ710" s="7"/>
      <c r="CA710" s="7"/>
      <c r="CB710" s="7"/>
      <c r="CC710" s="7"/>
      <c r="CD710" s="7"/>
      <c r="CE710" s="7"/>
      <c r="CF710" s="7"/>
      <c r="CG710" s="7"/>
      <c r="CH710" s="7"/>
    </row>
    <row r="711" spans="70:86">
      <c r="BR711" s="7"/>
      <c r="BS711" s="7"/>
      <c r="BT711" s="7"/>
      <c r="BU711" s="7"/>
      <c r="BV711" s="7"/>
      <c r="BW711" s="7"/>
      <c r="BY711" s="7"/>
      <c r="BZ711" s="7"/>
      <c r="CA711" s="7"/>
      <c r="CB711" s="7"/>
      <c r="CC711" s="7"/>
      <c r="CD711" s="7"/>
      <c r="CE711" s="7"/>
      <c r="CF711" s="7"/>
      <c r="CG711" s="7"/>
      <c r="CH711" s="7"/>
    </row>
    <row r="712" spans="70:86">
      <c r="BR712" s="7"/>
      <c r="BS712" s="7"/>
      <c r="BT712" s="7"/>
      <c r="BU712" s="7"/>
      <c r="BV712" s="7"/>
      <c r="BW712" s="7"/>
      <c r="BY712" s="7"/>
      <c r="BZ712" s="7"/>
      <c r="CA712" s="7"/>
      <c r="CB712" s="7"/>
      <c r="CC712" s="7"/>
      <c r="CD712" s="7"/>
      <c r="CE712" s="7"/>
      <c r="CF712" s="7"/>
      <c r="CG712" s="7"/>
      <c r="CH712" s="7"/>
    </row>
    <row r="713" spans="70:86">
      <c r="BR713" s="7"/>
      <c r="BS713" s="7"/>
      <c r="BT713" s="7"/>
      <c r="BU713" s="7"/>
      <c r="BV713" s="7"/>
      <c r="BW713" s="7"/>
      <c r="BY713" s="7"/>
      <c r="BZ713" s="7"/>
      <c r="CA713" s="7"/>
      <c r="CB713" s="7"/>
      <c r="CC713" s="7"/>
      <c r="CD713" s="7"/>
      <c r="CE713" s="7"/>
      <c r="CF713" s="7"/>
      <c r="CG713" s="7"/>
      <c r="CH713" s="7"/>
    </row>
    <row r="714" spans="70:86">
      <c r="BR714" s="7"/>
      <c r="BS714" s="7"/>
      <c r="BT714" s="7"/>
      <c r="BU714" s="7"/>
      <c r="BV714" s="7"/>
      <c r="BW714" s="7"/>
      <c r="BY714" s="7"/>
      <c r="BZ714" s="7"/>
      <c r="CA714" s="7"/>
      <c r="CB714" s="7"/>
      <c r="CC714" s="7"/>
      <c r="CD714" s="7"/>
      <c r="CE714" s="7"/>
      <c r="CF714" s="7"/>
      <c r="CG714" s="7"/>
      <c r="CH714" s="7"/>
    </row>
    <row r="715" spans="70:86">
      <c r="BR715" s="7"/>
      <c r="BS715" s="7"/>
      <c r="BT715" s="7"/>
      <c r="BU715" s="7"/>
      <c r="BV715" s="7"/>
      <c r="BW715" s="7"/>
      <c r="BY715" s="7"/>
      <c r="BZ715" s="7"/>
      <c r="CA715" s="7"/>
      <c r="CB715" s="7"/>
      <c r="CC715" s="7"/>
      <c r="CD715" s="7"/>
      <c r="CE715" s="7"/>
      <c r="CF715" s="7"/>
      <c r="CG715" s="7"/>
      <c r="CH715" s="7"/>
    </row>
    <row r="716" spans="70:86">
      <c r="BR716" s="7"/>
      <c r="BS716" s="7"/>
      <c r="BT716" s="7"/>
      <c r="BU716" s="7"/>
      <c r="BV716" s="7"/>
      <c r="BW716" s="7"/>
      <c r="BY716" s="7"/>
      <c r="BZ716" s="7"/>
      <c r="CA716" s="7"/>
      <c r="CB716" s="7"/>
      <c r="CC716" s="7"/>
      <c r="CD716" s="7"/>
      <c r="CE716" s="7"/>
      <c r="CF716" s="7"/>
      <c r="CG716" s="7"/>
      <c r="CH716" s="7"/>
    </row>
    <row r="717" spans="70:86">
      <c r="BR717" s="7"/>
      <c r="BS717" s="7"/>
      <c r="BT717" s="7"/>
      <c r="BU717" s="7"/>
      <c r="BV717" s="7"/>
      <c r="BW717" s="7"/>
      <c r="BY717" s="7"/>
      <c r="BZ717" s="7"/>
      <c r="CA717" s="7"/>
      <c r="CB717" s="7"/>
      <c r="CC717" s="7"/>
      <c r="CD717" s="7"/>
      <c r="CE717" s="7"/>
      <c r="CF717" s="7"/>
      <c r="CG717" s="7"/>
      <c r="CH717" s="7"/>
    </row>
    <row r="718" spans="70:86">
      <c r="BR718" s="7"/>
      <c r="BS718" s="7"/>
      <c r="BT718" s="7"/>
      <c r="BU718" s="7"/>
      <c r="BV718" s="7"/>
      <c r="BW718" s="7"/>
      <c r="BY718" s="7"/>
      <c r="BZ718" s="7"/>
      <c r="CA718" s="7"/>
      <c r="CB718" s="7"/>
      <c r="CC718" s="7"/>
      <c r="CD718" s="7"/>
      <c r="CE718" s="7"/>
      <c r="CF718" s="7"/>
      <c r="CG718" s="7"/>
      <c r="CH718" s="7"/>
    </row>
    <row r="719" spans="70:86">
      <c r="BR719" s="7"/>
      <c r="BS719" s="7"/>
      <c r="BT719" s="7"/>
      <c r="BU719" s="7"/>
      <c r="BV719" s="7"/>
      <c r="BW719" s="7"/>
      <c r="BY719" s="7"/>
      <c r="BZ719" s="7"/>
      <c r="CA719" s="7"/>
      <c r="CB719" s="7"/>
      <c r="CC719" s="7"/>
      <c r="CD719" s="7"/>
      <c r="CE719" s="7"/>
      <c r="CF719" s="7"/>
      <c r="CG719" s="7"/>
      <c r="CH719" s="7"/>
    </row>
    <row r="720" spans="70:86">
      <c r="BR720" s="7"/>
      <c r="BS720" s="7"/>
      <c r="BT720" s="7"/>
      <c r="BU720" s="7"/>
      <c r="BV720" s="7"/>
      <c r="BW720" s="7"/>
      <c r="BY720" s="7"/>
      <c r="BZ720" s="7"/>
      <c r="CA720" s="7"/>
      <c r="CB720" s="7"/>
      <c r="CC720" s="7"/>
      <c r="CD720" s="7"/>
      <c r="CE720" s="7"/>
      <c r="CF720" s="7"/>
      <c r="CG720" s="7"/>
      <c r="CH720" s="7"/>
    </row>
    <row r="721" spans="70:86">
      <c r="BR721" s="7"/>
      <c r="BS721" s="7"/>
      <c r="BT721" s="7"/>
      <c r="BU721" s="7"/>
      <c r="BV721" s="7"/>
      <c r="BW721" s="7"/>
      <c r="BY721" s="7"/>
      <c r="BZ721" s="7"/>
      <c r="CA721" s="7"/>
      <c r="CB721" s="7"/>
      <c r="CC721" s="7"/>
      <c r="CD721" s="7"/>
      <c r="CE721" s="7"/>
      <c r="CF721" s="7"/>
      <c r="CG721" s="7"/>
      <c r="CH721" s="7"/>
    </row>
    <row r="722" spans="70:86">
      <c r="BR722" s="7"/>
      <c r="BS722" s="7"/>
      <c r="BT722" s="7"/>
      <c r="BU722" s="7"/>
      <c r="BV722" s="7"/>
      <c r="BW722" s="7"/>
      <c r="BY722" s="7"/>
      <c r="BZ722" s="7"/>
      <c r="CA722" s="7"/>
      <c r="CB722" s="7"/>
      <c r="CC722" s="7"/>
      <c r="CD722" s="7"/>
      <c r="CE722" s="7"/>
      <c r="CF722" s="7"/>
      <c r="CG722" s="7"/>
      <c r="CH722" s="7"/>
    </row>
    <row r="723" spans="70:86">
      <c r="BR723" s="7"/>
      <c r="BS723" s="7"/>
      <c r="BT723" s="7"/>
      <c r="BU723" s="7"/>
      <c r="BV723" s="7"/>
      <c r="BW723" s="7"/>
      <c r="BY723" s="7"/>
      <c r="BZ723" s="7"/>
      <c r="CA723" s="7"/>
      <c r="CB723" s="7"/>
      <c r="CC723" s="7"/>
      <c r="CD723" s="7"/>
      <c r="CE723" s="7"/>
      <c r="CF723" s="7"/>
      <c r="CG723" s="7"/>
      <c r="CH723" s="7"/>
    </row>
    <row r="724" spans="70:86">
      <c r="BR724" s="7"/>
      <c r="BS724" s="7"/>
      <c r="BT724" s="7"/>
      <c r="BU724" s="7"/>
      <c r="BV724" s="7"/>
      <c r="BW724" s="7"/>
      <c r="BY724" s="7"/>
      <c r="BZ724" s="7"/>
      <c r="CA724" s="7"/>
      <c r="CB724" s="7"/>
      <c r="CC724" s="7"/>
      <c r="CD724" s="7"/>
      <c r="CE724" s="7"/>
      <c r="CF724" s="7"/>
      <c r="CG724" s="7"/>
      <c r="CH724" s="7"/>
    </row>
    <row r="725" spans="70:86">
      <c r="BR725" s="7"/>
      <c r="BS725" s="7"/>
      <c r="BT725" s="7"/>
      <c r="BU725" s="7"/>
      <c r="BV725" s="7"/>
      <c r="BW725" s="7"/>
      <c r="BY725" s="7"/>
      <c r="BZ725" s="7"/>
      <c r="CA725" s="7"/>
      <c r="CB725" s="7"/>
      <c r="CC725" s="7"/>
      <c r="CD725" s="7"/>
      <c r="CE725" s="7"/>
      <c r="CF725" s="7"/>
      <c r="CG725" s="7"/>
      <c r="CH725" s="7"/>
    </row>
    <row r="726" spans="70:86">
      <c r="BR726" s="7"/>
      <c r="BS726" s="7"/>
      <c r="BT726" s="7"/>
      <c r="BU726" s="7"/>
      <c r="BV726" s="7"/>
      <c r="BW726" s="7"/>
      <c r="BY726" s="7"/>
      <c r="BZ726" s="7"/>
      <c r="CA726" s="7"/>
      <c r="CB726" s="7"/>
      <c r="CC726" s="7"/>
      <c r="CD726" s="7"/>
      <c r="CE726" s="7"/>
      <c r="CF726" s="7"/>
      <c r="CG726" s="7"/>
      <c r="CH726" s="7"/>
    </row>
    <row r="727" spans="70:86">
      <c r="BR727" s="7"/>
      <c r="BS727" s="7"/>
      <c r="BT727" s="7"/>
      <c r="BU727" s="7"/>
      <c r="BV727" s="7"/>
      <c r="BW727" s="7"/>
      <c r="BY727" s="7"/>
      <c r="BZ727" s="7"/>
      <c r="CA727" s="7"/>
      <c r="CB727" s="7"/>
      <c r="CC727" s="7"/>
      <c r="CD727" s="7"/>
      <c r="CE727" s="7"/>
      <c r="CF727" s="7"/>
      <c r="CG727" s="7"/>
      <c r="CH727" s="7"/>
    </row>
    <row r="728" spans="70:86">
      <c r="BR728" s="7"/>
      <c r="BS728" s="7"/>
      <c r="BT728" s="7"/>
      <c r="BU728" s="7"/>
      <c r="BV728" s="7"/>
      <c r="BW728" s="7"/>
      <c r="BY728" s="7"/>
      <c r="BZ728" s="7"/>
      <c r="CA728" s="7"/>
      <c r="CB728" s="7"/>
      <c r="CC728" s="7"/>
      <c r="CD728" s="7"/>
      <c r="CE728" s="7"/>
      <c r="CF728" s="7"/>
      <c r="CG728" s="7"/>
      <c r="CH728" s="7"/>
    </row>
    <row r="729" spans="70:86">
      <c r="BR729" s="7"/>
      <c r="BS729" s="7"/>
      <c r="BT729" s="7"/>
      <c r="BU729" s="7"/>
      <c r="BV729" s="7"/>
      <c r="BW729" s="7"/>
      <c r="BY729" s="7"/>
      <c r="BZ729" s="7"/>
      <c r="CA729" s="7"/>
      <c r="CB729" s="7"/>
      <c r="CC729" s="7"/>
      <c r="CD729" s="7"/>
      <c r="CE729" s="7"/>
      <c r="CF729" s="7"/>
      <c r="CG729" s="7"/>
      <c r="CH729" s="7"/>
    </row>
    <row r="730" spans="70:86">
      <c r="BR730" s="7"/>
      <c r="BS730" s="7"/>
      <c r="BT730" s="7"/>
      <c r="BU730" s="7"/>
      <c r="BV730" s="7"/>
      <c r="BW730" s="7"/>
      <c r="BY730" s="7"/>
      <c r="BZ730" s="7"/>
      <c r="CA730" s="7"/>
      <c r="CB730" s="7"/>
      <c r="CC730" s="7"/>
      <c r="CD730" s="7"/>
      <c r="CE730" s="7"/>
      <c r="CF730" s="7"/>
      <c r="CG730" s="7"/>
      <c r="CH730" s="7"/>
    </row>
    <row r="731" spans="70:86">
      <c r="BR731" s="7"/>
      <c r="BS731" s="7"/>
      <c r="BT731" s="7"/>
      <c r="BU731" s="7"/>
      <c r="BV731" s="7"/>
      <c r="BW731" s="7"/>
      <c r="BY731" s="7"/>
      <c r="BZ731" s="7"/>
      <c r="CA731" s="7"/>
      <c r="CB731" s="7"/>
      <c r="CC731" s="7"/>
      <c r="CD731" s="7"/>
      <c r="CE731" s="7"/>
      <c r="CF731" s="7"/>
      <c r="CG731" s="7"/>
      <c r="CH731" s="7"/>
    </row>
    <row r="732" spans="70:86">
      <c r="BR732" s="7"/>
      <c r="BS732" s="7"/>
      <c r="BT732" s="7"/>
      <c r="BU732" s="7"/>
      <c r="BV732" s="7"/>
      <c r="BW732" s="7"/>
      <c r="BY732" s="7"/>
      <c r="BZ732" s="7"/>
      <c r="CA732" s="7"/>
      <c r="CB732" s="7"/>
      <c r="CC732" s="7"/>
      <c r="CD732" s="7"/>
      <c r="CE732" s="7"/>
      <c r="CF732" s="7"/>
      <c r="CG732" s="7"/>
      <c r="CH732" s="7"/>
    </row>
  </sheetData>
  <autoFilter ref="A6:NG467" xr:uid="{00000000-0009-0000-0000-000003000000}">
    <filterColumn colId="25">
      <filters>
        <filter val="odbor 31 Laumannová/Madarová"/>
        <filter val="odbor 31 Laumannová/Madarová Laumannová/Madarová"/>
        <filter val="Odbor 32 / Karel Milbach"/>
        <filter val="odbor 32 / Ondřej Církva"/>
        <filter val="odbor 32/Milbach"/>
        <filter val="odbor 32/Milbach + odbor 31 Laumannová/Madarová"/>
        <filter val="odbor 32/Milbach, Církva"/>
        <filter val="odbor 33/Marján"/>
      </filters>
    </filterColumn>
    <filterColumn colId="35">
      <customFilters>
        <customFilter operator="notEqual" val=" "/>
      </customFilters>
    </filterColumn>
  </autoFilter>
  <mergeCells count="16">
    <mergeCell ref="R1:V1"/>
    <mergeCell ref="AH466:AJ466"/>
    <mergeCell ref="CP360:CP361"/>
    <mergeCell ref="CP345:CP346"/>
    <mergeCell ref="CO243:CO248"/>
    <mergeCell ref="BF5:BO5"/>
    <mergeCell ref="AO5:BE5"/>
    <mergeCell ref="AA5:AG5"/>
    <mergeCell ref="AH140:AJ140"/>
    <mergeCell ref="CX5:DR5"/>
    <mergeCell ref="CP162:CP168"/>
    <mergeCell ref="CP193:CP201"/>
    <mergeCell ref="CQ5:CV5"/>
    <mergeCell ref="AH5:AJ5"/>
    <mergeCell ref="AK5:AN5"/>
    <mergeCell ref="BP5:CN5"/>
  </mergeCells>
  <phoneticPr fontId="13" type="noConversion"/>
  <hyperlinks>
    <hyperlink ref="AE149" location="'CIS Typ daňové identifikace'!A1" display="CIS Typ daňové identifikace" xr:uid="{00000000-0004-0000-0300-000000000000}"/>
    <hyperlink ref="AE153" location="'CIS Stát'!A1" display="CIS Stát" xr:uid="{00000000-0004-0000-0300-000001000000}"/>
    <hyperlink ref="AE155" location="'CIS Stát'!A1" display="CIS Stát" xr:uid="{00000000-0004-0000-0300-000002000000}"/>
    <hyperlink ref="AE156" location="'CIS Stát'!A1" display="CIS Stát" xr:uid="{00000000-0004-0000-0300-000003000000}"/>
    <hyperlink ref="AE161" location="'CIS Stát'!A1" display="CIS Stát" xr:uid="{00000000-0004-0000-0300-000004000000}"/>
    <hyperlink ref="AE168" location="'CIS Stát'!A1" display="CIS Stát" xr:uid="{00000000-0004-0000-0300-000005000000}"/>
    <hyperlink ref="AE200" location="'CIS Stát'!A1" display="CIS Stát" xr:uid="{00000000-0004-0000-0300-000006000000}"/>
    <hyperlink ref="AE226" location="'CIS Stát'!A1" display="CIS Stát" xr:uid="{00000000-0004-0000-0300-000007000000}"/>
    <hyperlink ref="AE237" location="'CIS Stát'!A1" display="CIS Stát" xr:uid="{00000000-0004-0000-0300-000008000000}"/>
    <hyperlink ref="AE258" location="'CIS Stát'!A1" display="CIS Stát" xr:uid="{00000000-0004-0000-0300-000009000000}"/>
    <hyperlink ref="AE271" location="'CIS Stát'!A1" display="CIS Stát" xr:uid="{00000000-0004-0000-0300-00000A000000}"/>
    <hyperlink ref="AE290" location="'CIS Stát'!A1" display="CIS Stát" xr:uid="{00000000-0004-0000-0300-00000B000000}"/>
    <hyperlink ref="AE304" location="'CIS Stát'!A1" display="CIS Stát" xr:uid="{00000000-0004-0000-0300-00000C000000}"/>
    <hyperlink ref="AE328" location="'CIS Stát'!A1" display="CIS Stát" xr:uid="{00000000-0004-0000-0300-00000D000000}"/>
    <hyperlink ref="AE279" location="'CIS Stát'!A1" display="CIS Stát" xr:uid="{00000000-0004-0000-0300-00000E000000}"/>
    <hyperlink ref="AE158" location="'CIS Typ dokladu'!A1" display="CIS Typ dokladu" xr:uid="{00000000-0004-0000-0300-00000F000000}"/>
    <hyperlink ref="AE192" location="'CIS Kategorie dosaženého vzdělá'!A1" display="CIS Kategorie dosaženého vzdělání" xr:uid="{00000000-0004-0000-0300-000010000000}"/>
    <hyperlink ref="AE202" location="'CIS Sektor'!A1" display="CIS Sektor" xr:uid="{00000000-0004-0000-0300-000011000000}"/>
    <hyperlink ref="AE203" location="'CIS Zdravotní pojišťovny'!A1" display="CIS Zdravotní pojišťovny" xr:uid="{00000000-0004-0000-0300-000012000000}"/>
    <hyperlink ref="AE209" location="'CIS Krajské pobočky ÚP ČR'!A1" display="CIS Krajské pobočky ÚP ČR" xr:uid="{00000000-0004-0000-0300-000013000000}"/>
    <hyperlink ref="AE215" location="'CIS Druh důchodu'!A1" display="CIS Druh důchodu" xr:uid="{00000000-0004-0000-0300-000014000000}"/>
    <hyperlink ref="AE230" location="'CIS Okresy'!A1" display="Číselník okresů" xr:uid="{00000000-0004-0000-0300-000015000000}"/>
    <hyperlink ref="AE296" location="'CIS Kódy bank'!A1" display="CIS Kódy bank" xr:uid="{00000000-0004-0000-0300-000016000000}"/>
    <hyperlink ref="AE298" location="'CIS Kódy bank'!A1" display="CIS Kódy bank" xr:uid="{00000000-0004-0000-0300-000017000000}"/>
    <hyperlink ref="AE311" location="'CIS Kolektivní smlouva'!A1" display="CIS Kolektivní smlouva" xr:uid="{00000000-0004-0000-0300-000018000000}"/>
    <hyperlink ref="AE312" location="'CIS Hospodářská a finanční kont'!A1" display="CIS Hospodářská a finanční kontrola" xr:uid="{00000000-0004-0000-0300-000019000000}"/>
    <hyperlink ref="AE327" location="'CIS Obce'!A1" display="CIS Obce" xr:uid="{00000000-0004-0000-0300-00001A000000}"/>
    <hyperlink ref="AE331" location="'CIS Klasifikace v zaměstnání'!A1" display="CIS Klasifikace zaměstnání" xr:uid="{00000000-0004-0000-0300-00001B000000}"/>
    <hyperlink ref="AE334" location="'CIS Druh činnosti'!A1" display="CIS Druh činnosti" xr:uid="{00000000-0004-0000-0300-00001C000000}"/>
    <hyperlink ref="AE337" location="'CIS Kategorie dosaženého vzdělá'!A1" display="CIS Kategorie dosaženého vzdělání" xr:uid="{00000000-0004-0000-0300-00001D000000}"/>
    <hyperlink ref="AE338" location="'CIS Klasif. postavení v zaměstn'!A1" display="CIS Klasifikace postavení v zaměstnání" xr:uid="{00000000-0004-0000-0300-00001E000000}"/>
    <hyperlink ref="AE391" location="'CIS Kód ELDP'!A1" display="CIS Kód ELDP" xr:uid="{00000000-0004-0000-0300-00001F000000}"/>
    <hyperlink ref="AE361" location="'CIS Kategorizace rizika'!A1" display="CIS Kategorizace rizika" xr:uid="{00000000-0004-0000-0300-000020000000}"/>
    <hyperlink ref="AE445" location="'CIS Důvod uplatnění slevy'!A1" display="CIS Důvod uplatnění slevy" xr:uid="{00000000-0004-0000-0300-000021000000}"/>
    <hyperlink ref="AE450" location="'CIS Důvod neposkytnutí podkladů'!A1" display="CIS Důvod neposkytnutí podkladů" xr:uid="{00000000-0004-0000-0300-000022000000}"/>
    <hyperlink ref="AE455" location="'CIS Důvod ukončení PPV'!A1" display="CIS Důvod ukončení pracovněprávního vztahu" xr:uid="{00000000-0004-0000-0300-000023000000}"/>
    <hyperlink ref="AE456" location="'CIS Důvod ukončení služ. poměru'!A1" display="CIS Důvod ukončení služebního poměru" xr:uid="{00000000-0004-0000-0300-000024000000}"/>
    <hyperlink ref="AE309" location="'CIS Rozhodná skutečnost'!A1" display="CIS Rozhodná skutečnost" xr:uid="{00000000-0004-0000-0300-000025000000}"/>
    <hyperlink ref="CW49" r:id="rId1" location="H" display="https://adisspr.mfcr.cz/dpr/adis/idpr_pub/epo2_info/popis_struktury_detail.faces?zkratka=DPZVD6 - H" xr:uid="{00000000-0004-0000-0300-000026000000}"/>
    <hyperlink ref="AE214" location="'CIS Stát'!A1" display="CIS Stát" xr:uid="{00000000-0004-0000-0300-000027000000}"/>
    <hyperlink ref="DH154" r:id="rId2" display="ONZ.employee.client.birth.@cit" xr:uid="{00000000-0004-0000-0300-000028000000}"/>
    <hyperlink ref="DH153" r:id="rId3" display="ONZ.employee.client.birth.@cit" xr:uid="{00000000-0004-0000-0300-000029000000}"/>
    <hyperlink ref="DH462" r:id="rId4" xr:uid="{00000000-0004-0000-0300-00002A000000}"/>
    <hyperlink ref="DH321" r:id="rId5" xr:uid="{00000000-0004-0000-0300-00002B000000}"/>
    <hyperlink ref="AE305" location="'CIS Klasifikace ekonomických či'!A1" display="CIS Klasifikace ekonomických činností" xr:uid="{00000000-0004-0000-0300-00002C000000}"/>
    <hyperlink ref="DA49" r:id="rId6" location="H" display="https://adisspr.mfcr.cz/dpr/adis/idpr_pub/epo2_info/popis_struktury_detail.faces?zkratka=DPZVD6 - H" xr:uid="{00000000-0004-0000-0300-00002D000000}"/>
    <hyperlink ref="AE342" location="'CIS Stát'!A1" display="CIS Stát" xr:uid="{00000000-0004-0000-0300-00002E000000}"/>
    <hyperlink ref="CW54" r:id="rId7" xr:uid="{00000000-0004-0000-0300-00002F000000}"/>
    <hyperlink ref="CW55" r:id="rId8" xr:uid="{00000000-0004-0000-0300-000030000000}"/>
    <hyperlink ref="AE26" location="'CIS Důvod odmítnutí'!A1" display="CIS Důvod odmítnutí" xr:uid="{00000000-0004-0000-0300-000031000000}"/>
    <hyperlink ref="AE19" location="'CIS Typ akce'!A1" display="CIS Typ akce" xr:uid="{00000000-0004-0000-0300-000032000000}"/>
    <hyperlink ref="AE15" location="'CIS GFŘ pracoviště'!A1" display="CIS GFŘ pracoviště" xr:uid="{00000000-0004-0000-0300-000033000000}"/>
    <hyperlink ref="AE14" location="'CIS GFŘ pracoviště'!A1" display="CIS GFŘ pracoviště" xr:uid="{00000000-0004-0000-0300-000034000000}"/>
    <hyperlink ref="AE13" location="'CIS Okresy'!A1" display="Číselník okresů" xr:uid="{00000000-0004-0000-0300-000035000000}"/>
    <hyperlink ref="AE175" location="'CIS Stát'!A1" display="CIS Stát" xr:uid="{00000000-0004-0000-0300-000036000000}"/>
    <hyperlink ref="AE187" location="'CIS Stát'!A1" display="CIS Stát" xr:uid="{00000000-0004-0000-0300-000037000000}"/>
    <hyperlink ref="AE330" location="'CIS Nástroj (opatření)'!A1" display="CIS Nástroj" xr:uid="{00000000-0004-0000-0300-000038000000}"/>
    <hyperlink ref="AE18" location="'CIS Typ podání'!A1" display="CIS Typ podání" xr:uid="{00000000-0004-0000-0300-000039000000}"/>
    <hyperlink ref="AE24" location="'CIS Typ formuláře'!A1" display="CIS Typ formuláře" xr:uid="{00000000-0004-0000-0300-00003A000000}"/>
    <hyperlink ref="AE25" location="'CIS Stav formuláře'!A1" display="CIS Stav formuláře" xr:uid="{00000000-0004-0000-0300-00003B000000}"/>
    <hyperlink ref="AE147" location="'CIS Pohlaví'!A1" display="CIS Pohlaví" xr:uid="{00000000-0004-0000-0300-00003C000000}"/>
    <hyperlink ref="AE191" location="'CIS Typ zdravotního omezení'!A1" display="CIS Typ zdravotního omezení" xr:uid="{00000000-0004-0000-0300-00003D000000}"/>
    <hyperlink ref="AE193" location="'CIS Specifikace cizozemského no'!A1" display="CIS Specifikace cizozemského nositele pojištění" xr:uid="{00000000-0004-0000-0300-00003E000000}"/>
    <hyperlink ref="AE208" location="'CIS Druh pracovního oprávnění'!A1" display="CIS Druh pracovního oprávnění" xr:uid="{00000000-0004-0000-0300-00003F000000}"/>
    <hyperlink ref="AE335" location="'CIS Bližší určení pracovněprávn'!A1" display="CIS Bližší určení pracovněprávního vztahu" xr:uid="{00000000-0004-0000-0300-000040000000}"/>
    <hyperlink ref="AE345" location="'CIS Pracovní režim'!A1" display="CIS Pracovní režim" xr:uid="{00000000-0004-0000-0300-000041000000}"/>
    <hyperlink ref="AE347" location="'CIS Průběh práce'!A1" display="CIS Průběh práce" xr:uid="{00000000-0004-0000-0300-000042000000}"/>
    <hyperlink ref="AE451" location="'CIS Druh zaměstnání'!A1" display="CIS Druh zaměstnání" xr:uid="{00000000-0004-0000-0300-000043000000}"/>
    <hyperlink ref="AE220" location="'CIS Typ přihlášky'!A1" display="CIS Typ přihlášky" xr:uid="{00000000-0004-0000-0300-000044000000}"/>
    <hyperlink ref="AE221" location="'CIS Typ zaměstnavatele'!A1" display="CIS Typ zaměstnavatele" xr:uid="{00000000-0004-0000-0300-000045000000}"/>
    <hyperlink ref="AE249" location="'CIS Typ odhlášky'!A1" display="CIS Typ odhlášky" xr:uid="{00000000-0004-0000-0300-000046000000}"/>
    <hyperlink ref="AE207" location="'CIS Důvod pro volný přístup na '!A1" display="CIS Důvod pro volný přístup na trh práce" xr:uid="{00000000-0004-0000-0300-000047000000}"/>
    <hyperlink ref="AE457" location="'CIS Důvod předčasného ukončení'!A1" display="CIS Důvod předčasného ukončení" xr:uid="{00000000-0004-0000-0300-000048000000}"/>
    <hyperlink ref="AE84" location="'CIS Pořadí dítěte'!A1" display="CIS Pořadí dítěte" xr:uid="{00000000-0004-0000-0300-000049000000}"/>
    <hyperlink ref="AE127" location="'CIS Pořadí dítěte'!A1" display="CIS Pořadí dítěte" xr:uid="{00000000-0004-0000-0300-00004A000000}"/>
  </hyperlinks>
  <pageMargins left="0.25" right="0.25" top="0.75" bottom="0.75" header="0.3" footer="0.3"/>
  <pageSetup paperSize="8" fitToWidth="0" fitToHeight="0" orientation="landscape" r:id="rId9"/>
  <headerFooter>
    <oddHeader>&amp;C&amp;"Calibri"&amp;9&amp;K000000 INTERNAL&amp;1#_x000D_</oddHeader>
    <oddFooter>&amp;L_x000D_&amp;1#&amp;"Calibri"&amp;8&amp;K000000 Interní MPSV</oddFooter>
  </headerFooter>
  <legacyDrawing r:id="rId1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1297"/>
  <sheetViews>
    <sheetView topLeftCell="A853" zoomScaleNormal="100" workbookViewId="0">
      <selection activeCell="D879" sqref="D879"/>
    </sheetView>
  </sheetViews>
  <sheetFormatPr defaultRowHeight="14.4"/>
  <cols>
    <col min="1" max="1" width="9.6640625" style="7" customWidth="1"/>
    <col min="2" max="2" width="4.44140625" style="60" customWidth="1"/>
    <col min="3" max="3" width="9.44140625" style="60" customWidth="1"/>
    <col min="4" max="4" width="6.33203125" style="7" bestFit="1" customWidth="1"/>
    <col min="5" max="5" width="54.6640625" customWidth="1"/>
    <col min="6" max="6" width="29" customWidth="1"/>
    <col min="7" max="7" width="18.5546875" customWidth="1"/>
    <col min="8" max="8" width="11.6640625" customWidth="1"/>
    <col min="9" max="9" width="6.44140625" style="7" customWidth="1"/>
    <col min="10" max="10" width="6.33203125" style="7" customWidth="1"/>
    <col min="11" max="11" width="6.44140625" style="7" customWidth="1"/>
    <col min="12" max="12" width="25" customWidth="1"/>
    <col min="13" max="13" width="79.6640625" customWidth="1"/>
  </cols>
  <sheetData>
    <row r="1" spans="1:13" s="23" customFormat="1">
      <c r="A1" s="23" t="s">
        <v>64</v>
      </c>
      <c r="B1" s="95" t="s">
        <v>66</v>
      </c>
      <c r="C1" s="95" t="s">
        <v>68</v>
      </c>
      <c r="D1" s="23" t="s">
        <v>8</v>
      </c>
      <c r="E1" s="23" t="s">
        <v>11</v>
      </c>
      <c r="F1" s="23" t="s">
        <v>13</v>
      </c>
      <c r="G1" s="23" t="s">
        <v>15</v>
      </c>
      <c r="H1" s="23" t="s">
        <v>17</v>
      </c>
      <c r="I1" s="23" t="s">
        <v>33</v>
      </c>
      <c r="J1" s="23" t="s">
        <v>35</v>
      </c>
      <c r="K1" s="23" t="s">
        <v>37</v>
      </c>
      <c r="L1" s="23" t="s">
        <v>79</v>
      </c>
      <c r="M1" s="23" t="s">
        <v>81</v>
      </c>
    </row>
    <row r="2" spans="1:13">
      <c r="A2" s="7" t="s">
        <v>1829</v>
      </c>
      <c r="B2" s="60" t="s">
        <v>93</v>
      </c>
      <c r="E2" s="7" t="s">
        <v>1830</v>
      </c>
      <c r="F2" s="7" t="s">
        <v>677</v>
      </c>
      <c r="G2" s="7" t="s">
        <v>867</v>
      </c>
      <c r="H2" s="7" t="s">
        <v>1831</v>
      </c>
      <c r="L2" s="7" t="s">
        <v>1832</v>
      </c>
      <c r="M2" s="7" t="s">
        <v>1833</v>
      </c>
    </row>
    <row r="3" spans="1:13">
      <c r="A3" s="7" t="s">
        <v>1829</v>
      </c>
      <c r="B3" s="60" t="s">
        <v>93</v>
      </c>
      <c r="E3" s="7" t="s">
        <v>1834</v>
      </c>
      <c r="F3" s="7" t="s">
        <v>677</v>
      </c>
      <c r="G3" s="7" t="s">
        <v>867</v>
      </c>
      <c r="H3" s="7" t="s">
        <v>1831</v>
      </c>
      <c r="L3" s="7" t="s">
        <v>1832</v>
      </c>
      <c r="M3" s="7" t="s">
        <v>1833</v>
      </c>
    </row>
    <row r="4" spans="1:13">
      <c r="A4" s="7" t="s">
        <v>1829</v>
      </c>
      <c r="B4" s="60" t="s">
        <v>93</v>
      </c>
      <c r="E4" s="7" t="s">
        <v>1835</v>
      </c>
      <c r="F4" s="7" t="s">
        <v>677</v>
      </c>
      <c r="G4" s="7" t="s">
        <v>867</v>
      </c>
      <c r="H4" s="7" t="s">
        <v>1831</v>
      </c>
      <c r="L4" s="7" t="s">
        <v>1832</v>
      </c>
      <c r="M4" s="7" t="s">
        <v>1833</v>
      </c>
    </row>
    <row r="5" spans="1:13">
      <c r="A5" s="7" t="s">
        <v>1829</v>
      </c>
      <c r="B5" s="60" t="s">
        <v>93</v>
      </c>
      <c r="E5" s="7" t="s">
        <v>1836</v>
      </c>
      <c r="F5" s="7" t="s">
        <v>677</v>
      </c>
      <c r="G5" s="7" t="s">
        <v>867</v>
      </c>
      <c r="H5" s="7" t="s">
        <v>1831</v>
      </c>
      <c r="L5" s="7" t="s">
        <v>1832</v>
      </c>
      <c r="M5" s="7" t="s">
        <v>1833</v>
      </c>
    </row>
    <row r="6" spans="1:13">
      <c r="A6" s="7" t="s">
        <v>1829</v>
      </c>
      <c r="B6" s="60" t="s">
        <v>93</v>
      </c>
      <c r="E6" s="7" t="s">
        <v>1837</v>
      </c>
      <c r="F6" s="7" t="s">
        <v>677</v>
      </c>
      <c r="G6" s="7" t="s">
        <v>867</v>
      </c>
      <c r="H6" s="7" t="s">
        <v>1831</v>
      </c>
      <c r="L6" s="7" t="s">
        <v>1832</v>
      </c>
      <c r="M6" s="7" t="s">
        <v>1833</v>
      </c>
    </row>
    <row r="7" spans="1:13">
      <c r="A7" s="7" t="s">
        <v>1829</v>
      </c>
      <c r="B7" s="60" t="s">
        <v>93</v>
      </c>
      <c r="E7" s="7" t="s">
        <v>1838</v>
      </c>
      <c r="F7" s="7" t="s">
        <v>677</v>
      </c>
      <c r="G7" s="7" t="s">
        <v>867</v>
      </c>
      <c r="H7" s="7" t="s">
        <v>1831</v>
      </c>
      <c r="L7" s="7" t="s">
        <v>1832</v>
      </c>
      <c r="M7" s="7" t="s">
        <v>1833</v>
      </c>
    </row>
    <row r="8" spans="1:13">
      <c r="A8" s="7" t="s">
        <v>1829</v>
      </c>
      <c r="B8" s="60" t="s">
        <v>93</v>
      </c>
      <c r="E8" s="7" t="s">
        <v>1839</v>
      </c>
      <c r="F8" s="7" t="s">
        <v>677</v>
      </c>
      <c r="G8" s="7" t="s">
        <v>867</v>
      </c>
      <c r="H8" s="7" t="s">
        <v>1831</v>
      </c>
      <c r="L8" s="7" t="s">
        <v>1832</v>
      </c>
      <c r="M8" s="7" t="s">
        <v>1833</v>
      </c>
    </row>
    <row r="9" spans="1:13">
      <c r="A9" s="7" t="s">
        <v>1829</v>
      </c>
      <c r="B9" s="60" t="s">
        <v>93</v>
      </c>
      <c r="E9" s="7" t="s">
        <v>1840</v>
      </c>
      <c r="F9" s="7" t="s">
        <v>677</v>
      </c>
      <c r="G9" s="7" t="s">
        <v>867</v>
      </c>
      <c r="H9" s="7" t="s">
        <v>1831</v>
      </c>
      <c r="L9" s="7" t="s">
        <v>1832</v>
      </c>
      <c r="M9" s="7" t="s">
        <v>1833</v>
      </c>
    </row>
    <row r="10" spans="1:13">
      <c r="A10" s="7" t="s">
        <v>1829</v>
      </c>
      <c r="B10" s="60" t="s">
        <v>93</v>
      </c>
      <c r="E10" s="7" t="s">
        <v>1841</v>
      </c>
      <c r="F10" s="7" t="s">
        <v>677</v>
      </c>
      <c r="G10" s="7" t="s">
        <v>867</v>
      </c>
      <c r="H10" s="7" t="s">
        <v>1831</v>
      </c>
      <c r="L10" s="7" t="s">
        <v>1832</v>
      </c>
      <c r="M10" s="7" t="s">
        <v>1833</v>
      </c>
    </row>
    <row r="11" spans="1:13">
      <c r="A11" s="7" t="s">
        <v>1829</v>
      </c>
      <c r="B11" s="60" t="s">
        <v>93</v>
      </c>
      <c r="E11" s="7" t="s">
        <v>1842</v>
      </c>
      <c r="F11" s="7" t="s">
        <v>677</v>
      </c>
      <c r="G11" s="7" t="s">
        <v>867</v>
      </c>
      <c r="H11" s="7" t="s">
        <v>1831</v>
      </c>
      <c r="L11" s="7" t="s">
        <v>1832</v>
      </c>
      <c r="M11" s="7" t="s">
        <v>1843</v>
      </c>
    </row>
    <row r="12" spans="1:13">
      <c r="A12" s="7" t="s">
        <v>1829</v>
      </c>
      <c r="B12" s="60" t="s">
        <v>93</v>
      </c>
      <c r="E12" s="7" t="s">
        <v>63</v>
      </c>
      <c r="F12" s="7" t="s">
        <v>63</v>
      </c>
      <c r="G12" s="7" t="s">
        <v>63</v>
      </c>
      <c r="H12" s="7"/>
      <c r="L12" s="7" t="s">
        <v>1844</v>
      </c>
      <c r="M12" s="7" t="s">
        <v>1845</v>
      </c>
    </row>
    <row r="13" spans="1:13">
      <c r="A13" s="7" t="s">
        <v>1829</v>
      </c>
      <c r="B13" s="60" t="s">
        <v>93</v>
      </c>
      <c r="E13" s="7" t="s">
        <v>1846</v>
      </c>
      <c r="F13" s="7" t="s">
        <v>1847</v>
      </c>
      <c r="G13" s="7" t="s">
        <v>1848</v>
      </c>
      <c r="H13" s="7"/>
      <c r="L13" s="7" t="s">
        <v>1832</v>
      </c>
      <c r="M13" s="7" t="s">
        <v>1843</v>
      </c>
    </row>
    <row r="14" spans="1:13">
      <c r="A14" s="7" t="s">
        <v>1829</v>
      </c>
      <c r="B14" s="60" t="s">
        <v>93</v>
      </c>
      <c r="E14" s="7" t="s">
        <v>1849</v>
      </c>
      <c r="F14" s="7" t="s">
        <v>1847</v>
      </c>
      <c r="G14" s="7" t="s">
        <v>1848</v>
      </c>
      <c r="H14" s="7"/>
      <c r="L14" s="7" t="s">
        <v>1832</v>
      </c>
      <c r="M14" s="7" t="s">
        <v>1843</v>
      </c>
    </row>
    <row r="15" spans="1:13">
      <c r="A15" s="7" t="s">
        <v>1829</v>
      </c>
      <c r="B15" s="60" t="s">
        <v>93</v>
      </c>
      <c r="E15" s="7" t="s">
        <v>1850</v>
      </c>
      <c r="F15" s="7" t="s">
        <v>1847</v>
      </c>
      <c r="G15" s="7" t="s">
        <v>1848</v>
      </c>
      <c r="H15" s="7"/>
      <c r="L15" s="7" t="s">
        <v>1832</v>
      </c>
      <c r="M15" s="7" t="s">
        <v>1843</v>
      </c>
    </row>
    <row r="16" spans="1:13">
      <c r="A16" s="7" t="s">
        <v>1829</v>
      </c>
      <c r="B16" s="60" t="s">
        <v>93</v>
      </c>
      <c r="E16" s="7" t="s">
        <v>1851</v>
      </c>
      <c r="F16" s="7" t="s">
        <v>1847</v>
      </c>
      <c r="G16" s="7" t="s">
        <v>1848</v>
      </c>
      <c r="H16" s="7"/>
      <c r="L16" s="7" t="s">
        <v>1832</v>
      </c>
      <c r="M16" s="7" t="s">
        <v>1843</v>
      </c>
    </row>
    <row r="17" spans="1:13">
      <c r="A17" s="7" t="s">
        <v>1829</v>
      </c>
      <c r="B17" s="60" t="s">
        <v>93</v>
      </c>
      <c r="E17" s="7" t="s">
        <v>1852</v>
      </c>
      <c r="F17" s="7" t="s">
        <v>1847</v>
      </c>
      <c r="G17" s="7" t="s">
        <v>1848</v>
      </c>
      <c r="H17" s="7"/>
      <c r="L17" s="7" t="s">
        <v>1832</v>
      </c>
      <c r="M17" s="7" t="s">
        <v>1843</v>
      </c>
    </row>
    <row r="18" spans="1:13">
      <c r="A18" s="7" t="s">
        <v>1829</v>
      </c>
      <c r="B18" s="60" t="s">
        <v>93</v>
      </c>
      <c r="E18" s="7" t="s">
        <v>1853</v>
      </c>
      <c r="F18" s="7" t="s">
        <v>1847</v>
      </c>
      <c r="G18" s="7" t="s">
        <v>1848</v>
      </c>
      <c r="H18" s="7"/>
      <c r="L18" s="7" t="s">
        <v>1832</v>
      </c>
      <c r="M18" s="7" t="s">
        <v>1843</v>
      </c>
    </row>
    <row r="19" spans="1:13">
      <c r="A19" s="7" t="s">
        <v>1829</v>
      </c>
      <c r="B19" s="60" t="s">
        <v>93</v>
      </c>
      <c r="E19" s="7" t="s">
        <v>1854</v>
      </c>
      <c r="F19" s="7" t="s">
        <v>1847</v>
      </c>
      <c r="G19" s="7" t="s">
        <v>1848</v>
      </c>
      <c r="H19" s="7"/>
      <c r="L19" s="7" t="s">
        <v>1832</v>
      </c>
      <c r="M19" s="7" t="s">
        <v>1843</v>
      </c>
    </row>
    <row r="20" spans="1:13">
      <c r="A20" s="7" t="s">
        <v>1829</v>
      </c>
      <c r="B20" s="60" t="s">
        <v>93</v>
      </c>
      <c r="E20" s="7" t="s">
        <v>1855</v>
      </c>
      <c r="F20" s="7" t="s">
        <v>1847</v>
      </c>
      <c r="G20" s="7" t="s">
        <v>1848</v>
      </c>
      <c r="H20" s="7"/>
      <c r="L20" s="7" t="s">
        <v>1832</v>
      </c>
      <c r="M20" s="7" t="s">
        <v>1843</v>
      </c>
    </row>
    <row r="21" spans="1:13">
      <c r="A21" s="7" t="s">
        <v>1829</v>
      </c>
      <c r="B21" s="60" t="s">
        <v>93</v>
      </c>
      <c r="E21" s="7" t="s">
        <v>1856</v>
      </c>
      <c r="F21" s="7" t="s">
        <v>1847</v>
      </c>
      <c r="G21" s="7" t="s">
        <v>1848</v>
      </c>
      <c r="H21" s="7"/>
      <c r="L21" s="7" t="s">
        <v>1832</v>
      </c>
      <c r="M21" s="7" t="s">
        <v>1843</v>
      </c>
    </row>
    <row r="22" spans="1:13">
      <c r="A22" s="7" t="s">
        <v>1829</v>
      </c>
      <c r="B22" s="60" t="s">
        <v>93</v>
      </c>
      <c r="E22" s="7" t="s">
        <v>1857</v>
      </c>
      <c r="F22" s="7" t="s">
        <v>1847</v>
      </c>
      <c r="G22" s="7" t="s">
        <v>1848</v>
      </c>
      <c r="H22" s="7"/>
      <c r="L22" s="7" t="s">
        <v>1832</v>
      </c>
      <c r="M22" s="7" t="s">
        <v>1843</v>
      </c>
    </row>
    <row r="23" spans="1:13">
      <c r="A23" s="7" t="s">
        <v>1829</v>
      </c>
      <c r="B23" s="60" t="s">
        <v>93</v>
      </c>
      <c r="E23" s="7" t="s">
        <v>1858</v>
      </c>
      <c r="F23" s="7" t="s">
        <v>1847</v>
      </c>
      <c r="G23" s="7" t="s">
        <v>1848</v>
      </c>
      <c r="H23" s="7"/>
      <c r="L23" s="7" t="s">
        <v>1832</v>
      </c>
      <c r="M23" s="7" t="s">
        <v>1843</v>
      </c>
    </row>
    <row r="24" spans="1:13">
      <c r="A24" s="7" t="s">
        <v>1829</v>
      </c>
      <c r="B24" s="60" t="s">
        <v>93</v>
      </c>
      <c r="E24" s="7" t="s">
        <v>1859</v>
      </c>
      <c r="F24" s="7" t="s">
        <v>1847</v>
      </c>
      <c r="G24" s="7" t="s">
        <v>1848</v>
      </c>
      <c r="H24" s="7"/>
      <c r="L24" s="7" t="s">
        <v>1832</v>
      </c>
      <c r="M24" s="7" t="s">
        <v>1843</v>
      </c>
    </row>
    <row r="25" spans="1:13">
      <c r="A25" s="7" t="s">
        <v>1829</v>
      </c>
      <c r="B25" s="60" t="s">
        <v>93</v>
      </c>
      <c r="E25" s="7" t="s">
        <v>1860</v>
      </c>
      <c r="F25" s="7" t="s">
        <v>1847</v>
      </c>
      <c r="G25" s="7" t="s">
        <v>1848</v>
      </c>
      <c r="H25" s="7"/>
      <c r="L25" s="7" t="s">
        <v>1832</v>
      </c>
      <c r="M25" s="7" t="s">
        <v>1843</v>
      </c>
    </row>
    <row r="26" spans="1:13">
      <c r="A26" s="7" t="s">
        <v>1829</v>
      </c>
      <c r="B26" s="60" t="s">
        <v>93</v>
      </c>
      <c r="E26" s="7" t="s">
        <v>1861</v>
      </c>
      <c r="F26" s="7" t="s">
        <v>1847</v>
      </c>
      <c r="G26" s="7" t="s">
        <v>1848</v>
      </c>
      <c r="H26" s="7" t="s">
        <v>1862</v>
      </c>
      <c r="L26" s="7" t="s">
        <v>1832</v>
      </c>
      <c r="M26" s="7" t="s">
        <v>1843</v>
      </c>
    </row>
    <row r="27" spans="1:13">
      <c r="A27" s="7" t="s">
        <v>1829</v>
      </c>
      <c r="B27" s="60" t="s">
        <v>93</v>
      </c>
      <c r="E27" s="7" t="s">
        <v>1863</v>
      </c>
      <c r="F27" s="7" t="s">
        <v>1847</v>
      </c>
      <c r="G27" s="7" t="s">
        <v>1848</v>
      </c>
      <c r="H27" s="7" t="s">
        <v>1862</v>
      </c>
      <c r="L27" s="7" t="s">
        <v>1832</v>
      </c>
      <c r="M27" s="7" t="s">
        <v>1843</v>
      </c>
    </row>
    <row r="28" spans="1:13">
      <c r="A28" s="7" t="s">
        <v>1829</v>
      </c>
      <c r="B28" s="60" t="s">
        <v>93</v>
      </c>
      <c r="E28" s="7" t="s">
        <v>1864</v>
      </c>
      <c r="F28" s="7" t="s">
        <v>1847</v>
      </c>
      <c r="G28" s="7" t="s">
        <v>1848</v>
      </c>
      <c r="H28" s="7" t="s">
        <v>1862</v>
      </c>
      <c r="L28" s="7" t="s">
        <v>1832</v>
      </c>
      <c r="M28" s="7" t="s">
        <v>1843</v>
      </c>
    </row>
    <row r="29" spans="1:13">
      <c r="A29" s="7" t="s">
        <v>1829</v>
      </c>
      <c r="B29" s="60" t="s">
        <v>93</v>
      </c>
      <c r="E29" s="7" t="s">
        <v>816</v>
      </c>
      <c r="F29" s="7" t="s">
        <v>1847</v>
      </c>
      <c r="G29" s="7" t="s">
        <v>1865</v>
      </c>
      <c r="H29" s="7" t="s">
        <v>810</v>
      </c>
      <c r="L29" s="7" t="s">
        <v>1832</v>
      </c>
      <c r="M29" s="7" t="s">
        <v>1843</v>
      </c>
    </row>
    <row r="30" spans="1:13">
      <c r="A30" s="7" t="s">
        <v>1829</v>
      </c>
      <c r="B30" s="60" t="s">
        <v>93</v>
      </c>
      <c r="E30" s="7" t="s">
        <v>820</v>
      </c>
      <c r="F30" s="7" t="s">
        <v>1847</v>
      </c>
      <c r="G30" s="7" t="s">
        <v>1865</v>
      </c>
      <c r="H30" s="7" t="s">
        <v>810</v>
      </c>
      <c r="L30" s="7" t="s">
        <v>1832</v>
      </c>
      <c r="M30" s="7" t="s">
        <v>1843</v>
      </c>
    </row>
    <row r="31" spans="1:13">
      <c r="A31" s="7" t="s">
        <v>1829</v>
      </c>
      <c r="B31" s="60" t="s">
        <v>93</v>
      </c>
      <c r="E31" s="7" t="s">
        <v>825</v>
      </c>
      <c r="F31" s="7" t="s">
        <v>1847</v>
      </c>
      <c r="G31" s="7" t="s">
        <v>1865</v>
      </c>
      <c r="H31" s="7" t="s">
        <v>810</v>
      </c>
      <c r="L31" s="7" t="s">
        <v>1832</v>
      </c>
      <c r="M31" s="7" t="s">
        <v>1843</v>
      </c>
    </row>
    <row r="32" spans="1:13">
      <c r="A32" s="7" t="s">
        <v>1829</v>
      </c>
      <c r="B32" s="60" t="s">
        <v>93</v>
      </c>
      <c r="E32" s="7" t="s">
        <v>763</v>
      </c>
      <c r="F32" s="7" t="s">
        <v>1847</v>
      </c>
      <c r="G32" s="7" t="s">
        <v>1865</v>
      </c>
      <c r="H32" s="7" t="s">
        <v>810</v>
      </c>
      <c r="L32" s="7" t="s">
        <v>1832</v>
      </c>
      <c r="M32" s="7" t="s">
        <v>1843</v>
      </c>
    </row>
    <row r="33" spans="1:13">
      <c r="A33" s="7" t="s">
        <v>1829</v>
      </c>
      <c r="B33" s="60" t="s">
        <v>93</v>
      </c>
      <c r="E33" s="7" t="s">
        <v>1866</v>
      </c>
      <c r="F33" s="7" t="s">
        <v>1847</v>
      </c>
      <c r="G33" s="7" t="s">
        <v>1865</v>
      </c>
      <c r="H33" s="7" t="s">
        <v>810</v>
      </c>
      <c r="L33" s="7" t="s">
        <v>1832</v>
      </c>
      <c r="M33" s="7" t="s">
        <v>1843</v>
      </c>
    </row>
    <row r="34" spans="1:13">
      <c r="A34" s="7" t="s">
        <v>1829</v>
      </c>
      <c r="B34" s="60" t="s">
        <v>93</v>
      </c>
      <c r="E34" s="7" t="s">
        <v>831</v>
      </c>
      <c r="F34" s="7" t="s">
        <v>1847</v>
      </c>
      <c r="G34" s="7" t="s">
        <v>1865</v>
      </c>
      <c r="H34" s="7" t="s">
        <v>810</v>
      </c>
      <c r="L34" s="7" t="s">
        <v>1832</v>
      </c>
      <c r="M34" s="7" t="s">
        <v>1843</v>
      </c>
    </row>
    <row r="35" spans="1:13">
      <c r="A35" s="7" t="s">
        <v>1829</v>
      </c>
      <c r="B35" s="60" t="s">
        <v>93</v>
      </c>
      <c r="E35" s="7" t="s">
        <v>756</v>
      </c>
      <c r="F35" s="7" t="s">
        <v>1847</v>
      </c>
      <c r="G35" s="7" t="s">
        <v>1865</v>
      </c>
      <c r="H35" s="7" t="s">
        <v>810</v>
      </c>
      <c r="L35" s="7" t="s">
        <v>1832</v>
      </c>
      <c r="M35" s="7" t="s">
        <v>1843</v>
      </c>
    </row>
    <row r="36" spans="1:13">
      <c r="A36" s="7" t="s">
        <v>1829</v>
      </c>
      <c r="B36" s="60" t="s">
        <v>93</v>
      </c>
      <c r="E36" s="7" t="s">
        <v>1306</v>
      </c>
      <c r="F36" s="7" t="s">
        <v>1847</v>
      </c>
      <c r="G36" s="7" t="s">
        <v>1865</v>
      </c>
      <c r="H36" s="7" t="s">
        <v>810</v>
      </c>
      <c r="L36" s="7" t="s">
        <v>1832</v>
      </c>
      <c r="M36" s="7" t="s">
        <v>1843</v>
      </c>
    </row>
    <row r="37" spans="1:13">
      <c r="A37" s="7" t="s">
        <v>1829</v>
      </c>
      <c r="B37" s="60" t="s">
        <v>93</v>
      </c>
      <c r="E37" s="7" t="s">
        <v>1867</v>
      </c>
      <c r="F37" s="7" t="s">
        <v>1847</v>
      </c>
      <c r="G37" s="7" t="s">
        <v>1865</v>
      </c>
      <c r="H37" s="7" t="s">
        <v>1868</v>
      </c>
      <c r="L37" s="7" t="s">
        <v>1832</v>
      </c>
      <c r="M37" s="7" t="s">
        <v>1843</v>
      </c>
    </row>
    <row r="38" spans="1:13">
      <c r="A38" s="7" t="s">
        <v>1829</v>
      </c>
      <c r="B38" s="60" t="s">
        <v>93</v>
      </c>
      <c r="E38" s="7" t="s">
        <v>1869</v>
      </c>
      <c r="F38" s="7" t="s">
        <v>1847</v>
      </c>
      <c r="G38" s="7" t="s">
        <v>1865</v>
      </c>
      <c r="H38" s="7" t="s">
        <v>1868</v>
      </c>
      <c r="L38" s="7" t="s">
        <v>1832</v>
      </c>
      <c r="M38" s="7" t="s">
        <v>1843</v>
      </c>
    </row>
    <row r="39" spans="1:13">
      <c r="A39" s="7" t="s">
        <v>1829</v>
      </c>
      <c r="B39" s="60" t="s">
        <v>93</v>
      </c>
      <c r="E39" s="7" t="s">
        <v>1870</v>
      </c>
      <c r="F39" s="7" t="s">
        <v>1847</v>
      </c>
      <c r="G39" s="7" t="s">
        <v>1865</v>
      </c>
      <c r="H39" s="7" t="s">
        <v>1868</v>
      </c>
      <c r="L39" s="7" t="s">
        <v>1832</v>
      </c>
      <c r="M39" s="7" t="s">
        <v>1843</v>
      </c>
    </row>
    <row r="40" spans="1:13">
      <c r="A40" s="7" t="s">
        <v>1829</v>
      </c>
      <c r="B40" s="60" t="s">
        <v>93</v>
      </c>
      <c r="E40" s="7" t="s">
        <v>1871</v>
      </c>
      <c r="F40" s="7" t="s">
        <v>1847</v>
      </c>
      <c r="G40" s="7" t="s">
        <v>1872</v>
      </c>
      <c r="H40" s="7"/>
      <c r="L40" s="7" t="s">
        <v>1832</v>
      </c>
      <c r="M40" s="7" t="s">
        <v>1843</v>
      </c>
    </row>
    <row r="41" spans="1:13">
      <c r="A41" s="7" t="s">
        <v>1829</v>
      </c>
      <c r="B41" s="60" t="s">
        <v>93</v>
      </c>
      <c r="E41" s="7" t="s">
        <v>1099</v>
      </c>
      <c r="F41" s="7" t="s">
        <v>1847</v>
      </c>
      <c r="G41" s="7" t="s">
        <v>1872</v>
      </c>
      <c r="H41" s="7"/>
      <c r="L41" s="7" t="s">
        <v>1832</v>
      </c>
      <c r="M41" s="7" t="s">
        <v>1843</v>
      </c>
    </row>
    <row r="42" spans="1:13">
      <c r="A42" s="7" t="s">
        <v>1829</v>
      </c>
      <c r="B42" s="60" t="s">
        <v>93</v>
      </c>
      <c r="E42" s="7" t="s">
        <v>498</v>
      </c>
      <c r="F42" s="7" t="s">
        <v>1847</v>
      </c>
      <c r="G42" s="7" t="s">
        <v>1872</v>
      </c>
      <c r="H42" s="7"/>
      <c r="L42" s="7" t="s">
        <v>1832</v>
      </c>
      <c r="M42" s="7" t="s">
        <v>1843</v>
      </c>
    </row>
    <row r="43" spans="1:13">
      <c r="A43" s="7" t="s">
        <v>1829</v>
      </c>
      <c r="B43" s="60" t="s">
        <v>93</v>
      </c>
      <c r="E43" s="7" t="s">
        <v>504</v>
      </c>
      <c r="F43" s="7" t="s">
        <v>1847</v>
      </c>
      <c r="G43" s="7" t="s">
        <v>1872</v>
      </c>
      <c r="H43" s="7"/>
      <c r="L43" s="7" t="s">
        <v>1832</v>
      </c>
      <c r="M43" s="7" t="s">
        <v>1843</v>
      </c>
    </row>
    <row r="44" spans="1:13">
      <c r="A44" s="7" t="s">
        <v>1829</v>
      </c>
      <c r="B44" s="60" t="s">
        <v>93</v>
      </c>
      <c r="E44" s="7" t="s">
        <v>1022</v>
      </c>
      <c r="F44" s="7" t="s">
        <v>1847</v>
      </c>
      <c r="G44" s="7" t="s">
        <v>1872</v>
      </c>
      <c r="H44" s="7"/>
      <c r="L44" s="7" t="s">
        <v>1832</v>
      </c>
      <c r="M44" s="7" t="s">
        <v>1843</v>
      </c>
    </row>
    <row r="45" spans="1:13">
      <c r="A45" s="7" t="s">
        <v>1829</v>
      </c>
      <c r="B45" s="60" t="s">
        <v>93</v>
      </c>
      <c r="E45" s="7" t="s">
        <v>1873</v>
      </c>
      <c r="F45" s="7" t="s">
        <v>1847</v>
      </c>
      <c r="G45" s="7" t="s">
        <v>1872</v>
      </c>
      <c r="H45" s="7"/>
      <c r="L45" s="7" t="s">
        <v>1832</v>
      </c>
      <c r="M45" s="7" t="s">
        <v>1843</v>
      </c>
    </row>
    <row r="46" spans="1:13">
      <c r="A46" s="7" t="s">
        <v>1829</v>
      </c>
      <c r="B46" s="60" t="s">
        <v>93</v>
      </c>
      <c r="E46" s="7" t="s">
        <v>1874</v>
      </c>
      <c r="F46" s="7" t="s">
        <v>1847</v>
      </c>
      <c r="G46" s="7" t="s">
        <v>1875</v>
      </c>
      <c r="H46" s="7"/>
      <c r="L46" s="7" t="s">
        <v>1832</v>
      </c>
      <c r="M46" s="7" t="s">
        <v>1843</v>
      </c>
    </row>
    <row r="47" spans="1:13">
      <c r="A47" s="7" t="s">
        <v>1829</v>
      </c>
      <c r="B47" s="60" t="s">
        <v>93</v>
      </c>
      <c r="E47" s="7" t="s">
        <v>1876</v>
      </c>
      <c r="F47" s="7" t="s">
        <v>1847</v>
      </c>
      <c r="G47" s="7" t="s">
        <v>1875</v>
      </c>
      <c r="H47" s="7"/>
      <c r="L47" s="7" t="s">
        <v>1832</v>
      </c>
      <c r="M47" s="7" t="s">
        <v>1843</v>
      </c>
    </row>
    <row r="48" spans="1:13">
      <c r="A48" s="7" t="s">
        <v>1829</v>
      </c>
      <c r="B48" s="60" t="s">
        <v>93</v>
      </c>
      <c r="E48" s="7" t="s">
        <v>1877</v>
      </c>
      <c r="F48" s="7" t="s">
        <v>1847</v>
      </c>
      <c r="G48" s="7" t="s">
        <v>1878</v>
      </c>
      <c r="H48" s="7" t="s">
        <v>1879</v>
      </c>
      <c r="L48" s="7" t="s">
        <v>1832</v>
      </c>
      <c r="M48" s="7" t="s">
        <v>1843</v>
      </c>
    </row>
    <row r="49" spans="1:13">
      <c r="A49" s="7" t="s">
        <v>1829</v>
      </c>
      <c r="B49" s="60" t="s">
        <v>93</v>
      </c>
      <c r="E49" s="7" t="s">
        <v>1880</v>
      </c>
      <c r="F49" s="7" t="s">
        <v>1847</v>
      </c>
      <c r="G49" s="7" t="s">
        <v>1878</v>
      </c>
      <c r="H49" s="7" t="s">
        <v>1879</v>
      </c>
      <c r="L49" s="7" t="s">
        <v>1832</v>
      </c>
      <c r="M49" s="7" t="s">
        <v>1843</v>
      </c>
    </row>
    <row r="50" spans="1:13">
      <c r="A50" s="7" t="s">
        <v>1829</v>
      </c>
      <c r="B50" s="60" t="s">
        <v>93</v>
      </c>
      <c r="E50" s="7" t="s">
        <v>1881</v>
      </c>
      <c r="F50" s="7" t="s">
        <v>1847</v>
      </c>
      <c r="G50" s="7" t="s">
        <v>1878</v>
      </c>
      <c r="H50" s="7" t="s">
        <v>1882</v>
      </c>
      <c r="L50" s="7" t="s">
        <v>1832</v>
      </c>
      <c r="M50" s="7" t="s">
        <v>1843</v>
      </c>
    </row>
    <row r="51" spans="1:13">
      <c r="A51" s="7" t="s">
        <v>1829</v>
      </c>
      <c r="B51" s="60" t="s">
        <v>93</v>
      </c>
      <c r="E51" s="7" t="s">
        <v>1883</v>
      </c>
      <c r="F51" s="7" t="s">
        <v>1847</v>
      </c>
      <c r="G51" s="7" t="s">
        <v>1878</v>
      </c>
      <c r="H51" s="7" t="s">
        <v>1882</v>
      </c>
      <c r="L51" s="7" t="s">
        <v>1832</v>
      </c>
      <c r="M51" s="7" t="s">
        <v>1843</v>
      </c>
    </row>
    <row r="52" spans="1:13">
      <c r="A52" s="7" t="s">
        <v>1829</v>
      </c>
      <c r="B52" s="60" t="s">
        <v>93</v>
      </c>
      <c r="E52" s="7" t="s">
        <v>1884</v>
      </c>
      <c r="F52" s="7" t="s">
        <v>1847</v>
      </c>
      <c r="G52" s="7" t="s">
        <v>1878</v>
      </c>
      <c r="H52" s="7"/>
      <c r="L52" s="7" t="s">
        <v>1832</v>
      </c>
      <c r="M52" s="7" t="s">
        <v>1843</v>
      </c>
    </row>
    <row r="53" spans="1:13">
      <c r="A53" s="7" t="s">
        <v>1829</v>
      </c>
      <c r="B53" s="60" t="s">
        <v>93</v>
      </c>
      <c r="E53" s="7" t="s">
        <v>1885</v>
      </c>
      <c r="F53" s="7" t="s">
        <v>1847</v>
      </c>
      <c r="G53" s="7" t="s">
        <v>1878</v>
      </c>
      <c r="H53" s="7"/>
      <c r="L53" s="7" t="s">
        <v>1832</v>
      </c>
      <c r="M53" s="7" t="s">
        <v>1843</v>
      </c>
    </row>
    <row r="54" spans="1:13">
      <c r="A54" s="7" t="s">
        <v>1829</v>
      </c>
      <c r="B54" s="60" t="s">
        <v>93</v>
      </c>
      <c r="E54" s="7" t="s">
        <v>1886</v>
      </c>
      <c r="F54" s="7" t="s">
        <v>1847</v>
      </c>
      <c r="G54" s="7" t="s">
        <v>1878</v>
      </c>
      <c r="H54" s="7"/>
      <c r="L54" s="7" t="s">
        <v>1832</v>
      </c>
      <c r="M54" s="7" t="s">
        <v>1843</v>
      </c>
    </row>
    <row r="55" spans="1:13">
      <c r="A55" s="7" t="s">
        <v>1829</v>
      </c>
      <c r="B55" s="60" t="s">
        <v>93</v>
      </c>
      <c r="E55" s="7" t="s">
        <v>1887</v>
      </c>
      <c r="F55" s="7" t="s">
        <v>1847</v>
      </c>
      <c r="G55" s="7" t="s">
        <v>1878</v>
      </c>
      <c r="H55" s="7"/>
      <c r="L55" s="7" t="s">
        <v>1832</v>
      </c>
      <c r="M55" s="7" t="s">
        <v>1843</v>
      </c>
    </row>
    <row r="56" spans="1:13">
      <c r="A56" s="7" t="s">
        <v>1829</v>
      </c>
      <c r="B56" s="60" t="s">
        <v>93</v>
      </c>
      <c r="E56" s="7" t="s">
        <v>1888</v>
      </c>
      <c r="F56" s="7" t="s">
        <v>1847</v>
      </c>
      <c r="G56" s="7" t="s">
        <v>1878</v>
      </c>
      <c r="H56" s="7" t="s">
        <v>1889</v>
      </c>
      <c r="L56" s="7" t="s">
        <v>1832</v>
      </c>
      <c r="M56" s="7" t="s">
        <v>1843</v>
      </c>
    </row>
    <row r="57" spans="1:13">
      <c r="A57" s="7" t="s">
        <v>1829</v>
      </c>
      <c r="B57" s="60" t="s">
        <v>93</v>
      </c>
      <c r="E57" s="7" t="s">
        <v>1890</v>
      </c>
      <c r="F57" s="7" t="s">
        <v>1847</v>
      </c>
      <c r="G57" s="7" t="s">
        <v>1878</v>
      </c>
      <c r="H57" s="7" t="s">
        <v>1889</v>
      </c>
      <c r="L57" s="7" t="s">
        <v>1832</v>
      </c>
      <c r="M57" s="7" t="s">
        <v>1843</v>
      </c>
    </row>
    <row r="58" spans="1:13">
      <c r="A58" s="7" t="s">
        <v>1829</v>
      </c>
      <c r="B58" s="60" t="s">
        <v>93</v>
      </c>
      <c r="E58" s="7" t="s">
        <v>1891</v>
      </c>
      <c r="F58" s="7" t="s">
        <v>1847</v>
      </c>
      <c r="G58" s="7" t="s">
        <v>1878</v>
      </c>
      <c r="H58" s="7"/>
      <c r="L58" s="7" t="s">
        <v>1832</v>
      </c>
      <c r="M58" s="7" t="s">
        <v>1843</v>
      </c>
    </row>
    <row r="59" spans="1:13">
      <c r="A59" s="7" t="s">
        <v>1829</v>
      </c>
      <c r="B59" s="60" t="s">
        <v>93</v>
      </c>
      <c r="E59" s="7" t="s">
        <v>498</v>
      </c>
      <c r="F59" s="7" t="s">
        <v>1847</v>
      </c>
      <c r="G59" s="7" t="s">
        <v>1892</v>
      </c>
      <c r="H59" s="7" t="s">
        <v>1893</v>
      </c>
      <c r="L59" s="7" t="s">
        <v>1832</v>
      </c>
      <c r="M59" s="7" t="s">
        <v>1843</v>
      </c>
    </row>
    <row r="60" spans="1:13">
      <c r="A60" s="7" t="s">
        <v>1829</v>
      </c>
      <c r="B60" s="60" t="s">
        <v>93</v>
      </c>
      <c r="E60" s="7" t="s">
        <v>504</v>
      </c>
      <c r="F60" s="7" t="s">
        <v>1847</v>
      </c>
      <c r="G60" s="7" t="s">
        <v>1892</v>
      </c>
      <c r="H60" s="7" t="s">
        <v>1893</v>
      </c>
      <c r="L60" s="7" t="s">
        <v>1832</v>
      </c>
      <c r="M60" s="7" t="s">
        <v>1843</v>
      </c>
    </row>
    <row r="61" spans="1:13">
      <c r="A61" s="7" t="s">
        <v>1829</v>
      </c>
      <c r="B61" s="60" t="s">
        <v>93</v>
      </c>
      <c r="E61" s="7" t="s">
        <v>1894</v>
      </c>
      <c r="F61" s="7" t="s">
        <v>1847</v>
      </c>
      <c r="G61" s="7" t="s">
        <v>1892</v>
      </c>
      <c r="H61" s="7" t="s">
        <v>1893</v>
      </c>
      <c r="L61" s="7" t="s">
        <v>1832</v>
      </c>
      <c r="M61" s="7" t="s">
        <v>1843</v>
      </c>
    </row>
    <row r="62" spans="1:13">
      <c r="A62" s="7" t="s">
        <v>1829</v>
      </c>
      <c r="B62" s="60" t="s">
        <v>93</v>
      </c>
      <c r="E62" s="7" t="s">
        <v>1895</v>
      </c>
      <c r="F62" s="7" t="s">
        <v>1847</v>
      </c>
      <c r="G62" s="7" t="s">
        <v>1892</v>
      </c>
      <c r="H62" s="7" t="s">
        <v>1893</v>
      </c>
      <c r="L62" s="7" t="s">
        <v>1832</v>
      </c>
      <c r="M62" s="7" t="s">
        <v>1843</v>
      </c>
    </row>
    <row r="63" spans="1:13">
      <c r="A63" s="7" t="s">
        <v>1829</v>
      </c>
      <c r="B63" s="60" t="s">
        <v>93</v>
      </c>
      <c r="E63" s="7" t="s">
        <v>498</v>
      </c>
      <c r="F63" s="7" t="s">
        <v>1847</v>
      </c>
      <c r="G63" s="7" t="s">
        <v>1892</v>
      </c>
      <c r="H63" s="7" t="s">
        <v>1896</v>
      </c>
      <c r="L63" s="7" t="s">
        <v>1832</v>
      </c>
      <c r="M63" s="7" t="s">
        <v>1843</v>
      </c>
    </row>
    <row r="64" spans="1:13">
      <c r="A64" s="7" t="s">
        <v>1829</v>
      </c>
      <c r="B64" s="60" t="s">
        <v>93</v>
      </c>
      <c r="E64" s="7" t="s">
        <v>504</v>
      </c>
      <c r="F64" s="7" t="s">
        <v>1847</v>
      </c>
      <c r="G64" s="7" t="s">
        <v>1892</v>
      </c>
      <c r="H64" s="7" t="s">
        <v>1896</v>
      </c>
      <c r="L64" s="7" t="s">
        <v>1832</v>
      </c>
      <c r="M64" s="7" t="s">
        <v>1843</v>
      </c>
    </row>
    <row r="65" spans="1:13">
      <c r="A65" s="7" t="s">
        <v>1829</v>
      </c>
      <c r="B65" s="60" t="s">
        <v>93</v>
      </c>
      <c r="E65" s="7" t="s">
        <v>498</v>
      </c>
      <c r="F65" s="7" t="s">
        <v>1847</v>
      </c>
      <c r="G65" s="7" t="s">
        <v>1892</v>
      </c>
      <c r="H65" s="7" t="s">
        <v>1897</v>
      </c>
      <c r="L65" s="7" t="s">
        <v>1832</v>
      </c>
      <c r="M65" s="7" t="s">
        <v>1843</v>
      </c>
    </row>
    <row r="66" spans="1:13">
      <c r="A66" s="7" t="s">
        <v>1829</v>
      </c>
      <c r="B66" s="60" t="s">
        <v>93</v>
      </c>
      <c r="E66" s="7" t="s">
        <v>504</v>
      </c>
      <c r="F66" s="7" t="s">
        <v>1847</v>
      </c>
      <c r="G66" s="7" t="s">
        <v>1892</v>
      </c>
      <c r="H66" s="7" t="s">
        <v>1897</v>
      </c>
      <c r="L66" s="7" t="s">
        <v>1832</v>
      </c>
      <c r="M66" s="7" t="s">
        <v>1843</v>
      </c>
    </row>
    <row r="67" spans="1:13">
      <c r="A67" s="7" t="s">
        <v>1829</v>
      </c>
      <c r="B67" s="60" t="s">
        <v>93</v>
      </c>
      <c r="E67" s="7" t="s">
        <v>498</v>
      </c>
      <c r="F67" s="7" t="s">
        <v>1847</v>
      </c>
      <c r="G67" s="7" t="s">
        <v>1892</v>
      </c>
      <c r="H67" s="7" t="s">
        <v>1898</v>
      </c>
      <c r="L67" s="7" t="s">
        <v>1832</v>
      </c>
      <c r="M67" s="7" t="s">
        <v>1843</v>
      </c>
    </row>
    <row r="68" spans="1:13">
      <c r="A68" s="7" t="s">
        <v>1829</v>
      </c>
      <c r="B68" s="60" t="s">
        <v>93</v>
      </c>
      <c r="E68" s="7" t="s">
        <v>504</v>
      </c>
      <c r="F68" s="7" t="s">
        <v>1847</v>
      </c>
      <c r="G68" s="7" t="s">
        <v>1892</v>
      </c>
      <c r="H68" s="7" t="s">
        <v>1898</v>
      </c>
      <c r="L68" s="7" t="s">
        <v>1832</v>
      </c>
      <c r="M68" s="7" t="s">
        <v>1843</v>
      </c>
    </row>
    <row r="69" spans="1:13">
      <c r="A69" s="7" t="s">
        <v>1829</v>
      </c>
      <c r="B69" s="60" t="s">
        <v>93</v>
      </c>
      <c r="E69" s="7" t="s">
        <v>498</v>
      </c>
      <c r="F69" s="7" t="s">
        <v>1847</v>
      </c>
      <c r="G69" s="7" t="s">
        <v>1892</v>
      </c>
      <c r="H69" s="7" t="s">
        <v>1899</v>
      </c>
      <c r="L69" s="7" t="s">
        <v>1832</v>
      </c>
      <c r="M69" s="7" t="s">
        <v>1843</v>
      </c>
    </row>
    <row r="70" spans="1:13">
      <c r="A70" s="7" t="s">
        <v>1829</v>
      </c>
      <c r="B70" s="60" t="s">
        <v>93</v>
      </c>
      <c r="E70" s="7" t="s">
        <v>504</v>
      </c>
      <c r="F70" s="7" t="s">
        <v>1847</v>
      </c>
      <c r="G70" s="7" t="s">
        <v>1892</v>
      </c>
      <c r="H70" s="7" t="s">
        <v>1899</v>
      </c>
      <c r="L70" s="7" t="s">
        <v>1832</v>
      </c>
      <c r="M70" s="7" t="s">
        <v>1843</v>
      </c>
    </row>
    <row r="71" spans="1:13">
      <c r="A71" s="7" t="s">
        <v>1829</v>
      </c>
      <c r="B71" s="60" t="s">
        <v>93</v>
      </c>
      <c r="E71" s="7" t="s">
        <v>1900</v>
      </c>
      <c r="F71" s="7" t="s">
        <v>1847</v>
      </c>
      <c r="G71" s="7" t="s">
        <v>1892</v>
      </c>
      <c r="H71" s="7" t="s">
        <v>1899</v>
      </c>
      <c r="L71" s="7" t="s">
        <v>1832</v>
      </c>
      <c r="M71" s="7" t="s">
        <v>1843</v>
      </c>
    </row>
    <row r="72" spans="1:13">
      <c r="A72" s="7" t="s">
        <v>1901</v>
      </c>
      <c r="B72" s="60" t="s">
        <v>93</v>
      </c>
      <c r="E72" s="7" t="s">
        <v>1902</v>
      </c>
      <c r="F72" s="7" t="s">
        <v>999</v>
      </c>
      <c r="G72" s="7" t="s">
        <v>1130</v>
      </c>
      <c r="H72" s="7"/>
      <c r="L72" s="7" t="s">
        <v>1903</v>
      </c>
      <c r="M72" s="7" t="s">
        <v>1904</v>
      </c>
    </row>
    <row r="73" spans="1:13">
      <c r="A73" s="7" t="s">
        <v>1901</v>
      </c>
      <c r="B73" s="60" t="s">
        <v>93</v>
      </c>
      <c r="E73" s="7" t="s">
        <v>1905</v>
      </c>
      <c r="F73" s="7" t="s">
        <v>63</v>
      </c>
      <c r="G73" s="7" t="s">
        <v>63</v>
      </c>
      <c r="H73" s="7"/>
      <c r="L73" s="7" t="s">
        <v>1906</v>
      </c>
      <c r="M73" s="7" t="s">
        <v>1907</v>
      </c>
    </row>
    <row r="74" spans="1:13">
      <c r="A74" s="7" t="s">
        <v>1908</v>
      </c>
      <c r="B74" s="60" t="s">
        <v>93</v>
      </c>
      <c r="E74" s="7" t="s">
        <v>1909</v>
      </c>
      <c r="F74" s="7" t="s">
        <v>999</v>
      </c>
      <c r="G74" s="7" t="s">
        <v>63</v>
      </c>
      <c r="L74" s="7" t="s">
        <v>1910</v>
      </c>
      <c r="M74" s="7" t="s">
        <v>1911</v>
      </c>
    </row>
    <row r="75" spans="1:13">
      <c r="A75" s="7" t="s">
        <v>1912</v>
      </c>
      <c r="B75" s="60" t="s">
        <v>93</v>
      </c>
      <c r="E75" s="7" t="s">
        <v>1913</v>
      </c>
      <c r="F75" s="7" t="s">
        <v>177</v>
      </c>
      <c r="G75" s="7" t="s">
        <v>63</v>
      </c>
      <c r="L75" s="7" t="s">
        <v>1832</v>
      </c>
      <c r="M75" s="7" t="s">
        <v>1914</v>
      </c>
    </row>
    <row r="76" spans="1:13">
      <c r="A76" s="7" t="s">
        <v>1915</v>
      </c>
      <c r="B76" s="60" t="s">
        <v>93</v>
      </c>
      <c r="E76" s="7" t="s">
        <v>1027</v>
      </c>
      <c r="F76" s="7" t="s">
        <v>999</v>
      </c>
      <c r="G76" s="7" t="s">
        <v>1009</v>
      </c>
      <c r="L76" s="7" t="s">
        <v>1903</v>
      </c>
      <c r="M76" s="7"/>
    </row>
    <row r="77" spans="1:13">
      <c r="A77" s="7" t="s">
        <v>1915</v>
      </c>
      <c r="B77" s="60" t="s">
        <v>93</v>
      </c>
      <c r="E77" s="7" t="s">
        <v>1089</v>
      </c>
      <c r="F77" s="7" t="s">
        <v>999</v>
      </c>
      <c r="G77" s="7" t="s">
        <v>1090</v>
      </c>
      <c r="H77" s="7"/>
      <c r="L77" s="7" t="s">
        <v>1903</v>
      </c>
      <c r="M77" s="7"/>
    </row>
    <row r="78" spans="1:13">
      <c r="A78" s="7" t="s">
        <v>1915</v>
      </c>
      <c r="B78" s="60" t="s">
        <v>93</v>
      </c>
      <c r="E78" s="7" t="s">
        <v>1916</v>
      </c>
      <c r="F78" s="7" t="s">
        <v>999</v>
      </c>
      <c r="G78" s="7" t="s">
        <v>1090</v>
      </c>
      <c r="H78" s="7"/>
      <c r="L78" s="7" t="s">
        <v>1903</v>
      </c>
      <c r="M78" s="7"/>
    </row>
    <row r="79" spans="1:13">
      <c r="A79" s="7" t="s">
        <v>1915</v>
      </c>
      <c r="B79" s="60" t="s">
        <v>93</v>
      </c>
      <c r="E79" s="7" t="s">
        <v>1099</v>
      </c>
      <c r="F79" s="7" t="s">
        <v>999</v>
      </c>
      <c r="G79" s="7" t="s">
        <v>1090</v>
      </c>
      <c r="H79" s="7" t="s">
        <v>1100</v>
      </c>
      <c r="L79" s="7" t="s">
        <v>1903</v>
      </c>
      <c r="M79" s="7"/>
    </row>
    <row r="80" spans="1:13">
      <c r="A80" s="7" t="s">
        <v>1915</v>
      </c>
      <c r="B80" s="60" t="s">
        <v>93</v>
      </c>
      <c r="E80" s="7" t="s">
        <v>1105</v>
      </c>
      <c r="F80" s="7" t="s">
        <v>999</v>
      </c>
      <c r="G80" s="7" t="s">
        <v>1090</v>
      </c>
      <c r="H80" s="7" t="s">
        <v>1100</v>
      </c>
      <c r="L80" s="7" t="s">
        <v>1903</v>
      </c>
      <c r="M80" s="7"/>
    </row>
    <row r="81" spans="1:13">
      <c r="A81" s="7" t="s">
        <v>1915</v>
      </c>
      <c r="B81" s="60" t="s">
        <v>93</v>
      </c>
      <c r="E81" s="7" t="s">
        <v>820</v>
      </c>
      <c r="F81" s="7" t="s">
        <v>999</v>
      </c>
      <c r="G81" s="7" t="s">
        <v>1090</v>
      </c>
      <c r="H81" s="7" t="s">
        <v>1100</v>
      </c>
      <c r="L81" s="7" t="s">
        <v>1903</v>
      </c>
      <c r="M81" s="7"/>
    </row>
    <row r="82" spans="1:13">
      <c r="A82" s="7" t="s">
        <v>1915</v>
      </c>
      <c r="B82" s="60" t="s">
        <v>93</v>
      </c>
      <c r="E82" s="7" t="s">
        <v>825</v>
      </c>
      <c r="F82" s="7" t="s">
        <v>999</v>
      </c>
      <c r="G82" s="7" t="s">
        <v>1090</v>
      </c>
      <c r="H82" s="7" t="s">
        <v>1100</v>
      </c>
      <c r="L82" s="7" t="s">
        <v>1903</v>
      </c>
      <c r="M82" s="7"/>
    </row>
    <row r="83" spans="1:13">
      <c r="A83" s="7" t="s">
        <v>1915</v>
      </c>
      <c r="B83" s="60" t="s">
        <v>93</v>
      </c>
      <c r="E83" s="7" t="s">
        <v>763</v>
      </c>
      <c r="F83" s="7" t="s">
        <v>999</v>
      </c>
      <c r="G83" s="7" t="s">
        <v>1090</v>
      </c>
      <c r="H83" s="7" t="s">
        <v>1100</v>
      </c>
      <c r="L83" s="7" t="s">
        <v>1903</v>
      </c>
      <c r="M83" s="7"/>
    </row>
    <row r="84" spans="1:13">
      <c r="A84" s="7" t="s">
        <v>1915</v>
      </c>
      <c r="B84" s="60" t="s">
        <v>93</v>
      </c>
      <c r="E84" s="7" t="s">
        <v>831</v>
      </c>
      <c r="F84" s="7" t="s">
        <v>999</v>
      </c>
      <c r="G84" s="7" t="s">
        <v>1090</v>
      </c>
      <c r="H84" s="7" t="s">
        <v>1100</v>
      </c>
      <c r="L84" s="7" t="s">
        <v>1903</v>
      </c>
      <c r="M84" s="7"/>
    </row>
    <row r="85" spans="1:13">
      <c r="A85" s="7" t="s">
        <v>1915</v>
      </c>
      <c r="B85" s="60" t="s">
        <v>93</v>
      </c>
      <c r="E85" s="7" t="s">
        <v>756</v>
      </c>
      <c r="F85" s="7" t="s">
        <v>999</v>
      </c>
      <c r="G85" s="7" t="s">
        <v>1090</v>
      </c>
      <c r="H85" s="7" t="s">
        <v>1100</v>
      </c>
      <c r="L85" s="7" t="s">
        <v>1903</v>
      </c>
      <c r="M85" s="7"/>
    </row>
    <row r="86" spans="1:13">
      <c r="A86" s="7" t="s">
        <v>1915</v>
      </c>
      <c r="B86" s="60" t="s">
        <v>93</v>
      </c>
      <c r="E86" s="7" t="s">
        <v>1112</v>
      </c>
      <c r="F86" s="7" t="s">
        <v>999</v>
      </c>
      <c r="G86" s="7" t="s">
        <v>1090</v>
      </c>
      <c r="H86" s="7" t="s">
        <v>1074</v>
      </c>
      <c r="L86" s="7" t="s">
        <v>1903</v>
      </c>
      <c r="M86" s="7"/>
    </row>
    <row r="87" spans="1:13">
      <c r="A87" s="7" t="s">
        <v>1915</v>
      </c>
      <c r="B87" s="60" t="s">
        <v>93</v>
      </c>
      <c r="E87" s="7" t="s">
        <v>1117</v>
      </c>
      <c r="F87" s="7" t="s">
        <v>999</v>
      </c>
      <c r="G87" s="7" t="s">
        <v>1090</v>
      </c>
      <c r="H87" s="7" t="s">
        <v>1074</v>
      </c>
      <c r="L87" s="7" t="s">
        <v>1903</v>
      </c>
      <c r="M87" s="7"/>
    </row>
    <row r="88" spans="1:13">
      <c r="A88" s="7" t="s">
        <v>1915</v>
      </c>
      <c r="B88" s="60" t="s">
        <v>93</v>
      </c>
      <c r="E88" s="7" t="s">
        <v>1022</v>
      </c>
      <c r="F88" s="7" t="s">
        <v>999</v>
      </c>
      <c r="G88" s="7" t="s">
        <v>1090</v>
      </c>
      <c r="H88" s="7" t="s">
        <v>1074</v>
      </c>
      <c r="L88" s="7" t="s">
        <v>1903</v>
      </c>
      <c r="M88" s="7"/>
    </row>
    <row r="89" spans="1:13">
      <c r="A89" s="7" t="s">
        <v>1915</v>
      </c>
      <c r="B89" s="60" t="s">
        <v>93</v>
      </c>
      <c r="E89" s="7" t="s">
        <v>1027</v>
      </c>
      <c r="F89" s="7" t="s">
        <v>999</v>
      </c>
      <c r="G89" s="7" t="s">
        <v>1090</v>
      </c>
      <c r="H89" s="7" t="s">
        <v>1074</v>
      </c>
      <c r="L89" s="7" t="s">
        <v>1903</v>
      </c>
      <c r="M89" s="7"/>
    </row>
    <row r="90" spans="1:13">
      <c r="A90" s="7" t="s">
        <v>1915</v>
      </c>
      <c r="B90" s="60" t="s">
        <v>93</v>
      </c>
      <c r="E90" s="7" t="s">
        <v>1917</v>
      </c>
      <c r="F90" s="7" t="s">
        <v>999</v>
      </c>
      <c r="G90" s="7" t="s">
        <v>1090</v>
      </c>
      <c r="H90" s="7" t="s">
        <v>1074</v>
      </c>
      <c r="L90" s="7" t="s">
        <v>1903</v>
      </c>
      <c r="M90" s="7"/>
    </row>
    <row r="91" spans="1:13">
      <c r="A91" s="7" t="s">
        <v>1915</v>
      </c>
      <c r="B91" s="60" t="s">
        <v>93</v>
      </c>
      <c r="E91" s="7" t="s">
        <v>1105</v>
      </c>
      <c r="F91" s="7" t="s">
        <v>999</v>
      </c>
      <c r="G91" s="7" t="s">
        <v>1090</v>
      </c>
      <c r="H91" s="7" t="s">
        <v>1074</v>
      </c>
      <c r="L91" s="7" t="s">
        <v>1903</v>
      </c>
      <c r="M91" s="7"/>
    </row>
    <row r="92" spans="1:13">
      <c r="A92" s="7" t="s">
        <v>1915</v>
      </c>
      <c r="B92" s="60" t="s">
        <v>93</v>
      </c>
      <c r="E92" s="7" t="s">
        <v>820</v>
      </c>
      <c r="F92" s="7" t="s">
        <v>999</v>
      </c>
      <c r="G92" s="7" t="s">
        <v>1090</v>
      </c>
      <c r="H92" s="7" t="s">
        <v>1074</v>
      </c>
      <c r="L92" s="7" t="s">
        <v>1903</v>
      </c>
      <c r="M92" s="7"/>
    </row>
    <row r="93" spans="1:13">
      <c r="A93" s="7" t="s">
        <v>1915</v>
      </c>
      <c r="B93" s="60" t="s">
        <v>93</v>
      </c>
      <c r="E93" s="7" t="s">
        <v>825</v>
      </c>
      <c r="F93" s="7" t="s">
        <v>999</v>
      </c>
      <c r="G93" s="7" t="s">
        <v>1090</v>
      </c>
      <c r="H93" s="7" t="s">
        <v>1074</v>
      </c>
      <c r="L93" s="7" t="s">
        <v>1903</v>
      </c>
      <c r="M93" s="7"/>
    </row>
    <row r="94" spans="1:13">
      <c r="A94" s="7" t="s">
        <v>1915</v>
      </c>
      <c r="B94" s="60" t="s">
        <v>93</v>
      </c>
      <c r="E94" s="7" t="s">
        <v>763</v>
      </c>
      <c r="F94" s="7" t="s">
        <v>999</v>
      </c>
      <c r="G94" s="7" t="s">
        <v>1090</v>
      </c>
      <c r="H94" s="7" t="s">
        <v>1074</v>
      </c>
      <c r="L94" s="7" t="s">
        <v>1903</v>
      </c>
      <c r="M94" s="7"/>
    </row>
    <row r="95" spans="1:13">
      <c r="A95" s="7" t="s">
        <v>1915</v>
      </c>
      <c r="B95" s="60" t="s">
        <v>93</v>
      </c>
      <c r="E95" s="7" t="s">
        <v>831</v>
      </c>
      <c r="F95" s="7" t="s">
        <v>999</v>
      </c>
      <c r="G95" s="7" t="s">
        <v>1090</v>
      </c>
      <c r="H95" s="7" t="s">
        <v>1074</v>
      </c>
      <c r="L95" s="7" t="s">
        <v>1903</v>
      </c>
      <c r="M95" s="7"/>
    </row>
    <row r="96" spans="1:13">
      <c r="A96" s="7" t="s">
        <v>1915</v>
      </c>
      <c r="B96" s="60" t="s">
        <v>93</v>
      </c>
      <c r="E96" s="7" t="s">
        <v>756</v>
      </c>
      <c r="F96" s="7" t="s">
        <v>999</v>
      </c>
      <c r="G96" s="7" t="s">
        <v>1090</v>
      </c>
      <c r="H96" s="7" t="s">
        <v>1074</v>
      </c>
      <c r="L96" s="7" t="s">
        <v>1903</v>
      </c>
      <c r="M96" s="7"/>
    </row>
    <row r="97" spans="1:13">
      <c r="A97" s="7" t="s">
        <v>1915</v>
      </c>
      <c r="B97" s="60" t="s">
        <v>93</v>
      </c>
      <c r="E97" s="7" t="s">
        <v>1249</v>
      </c>
      <c r="F97" s="7" t="s">
        <v>999</v>
      </c>
      <c r="G97" s="7"/>
      <c r="H97" s="7"/>
      <c r="L97" s="7" t="s">
        <v>1903</v>
      </c>
      <c r="M97" s="7"/>
    </row>
    <row r="98" spans="1:13">
      <c r="A98" s="7" t="s">
        <v>1918</v>
      </c>
      <c r="B98" s="60" t="s">
        <v>93</v>
      </c>
      <c r="E98" s="7" t="s">
        <v>264</v>
      </c>
      <c r="F98" s="7" t="s">
        <v>177</v>
      </c>
      <c r="G98" s="7"/>
      <c r="H98" s="7"/>
      <c r="L98" s="7" t="s">
        <v>1903</v>
      </c>
      <c r="M98" s="7"/>
    </row>
    <row r="99" spans="1:13">
      <c r="A99" s="7" t="s">
        <v>1918</v>
      </c>
      <c r="B99" s="60" t="s">
        <v>93</v>
      </c>
      <c r="E99" s="7" t="s">
        <v>504</v>
      </c>
      <c r="F99" s="7" t="s">
        <v>677</v>
      </c>
      <c r="G99" s="7" t="s">
        <v>1919</v>
      </c>
      <c r="L99" s="7" t="s">
        <v>1906</v>
      </c>
      <c r="M99" s="7" t="s">
        <v>1920</v>
      </c>
    </row>
    <row r="100" spans="1:13">
      <c r="A100" s="7" t="s">
        <v>1918</v>
      </c>
      <c r="B100" s="60" t="s">
        <v>93</v>
      </c>
      <c r="E100" s="7" t="s">
        <v>498</v>
      </c>
      <c r="F100" s="7" t="s">
        <v>677</v>
      </c>
      <c r="G100" s="7" t="s">
        <v>1919</v>
      </c>
      <c r="L100" s="7" t="s">
        <v>1906</v>
      </c>
      <c r="M100" s="7" t="s">
        <v>1920</v>
      </c>
    </row>
    <row r="101" spans="1:13">
      <c r="A101" s="7" t="s">
        <v>1918</v>
      </c>
      <c r="B101" s="60" t="s">
        <v>93</v>
      </c>
      <c r="E101" s="7" t="s">
        <v>506</v>
      </c>
      <c r="F101" s="7" t="s">
        <v>677</v>
      </c>
      <c r="G101" s="7" t="s">
        <v>1919</v>
      </c>
      <c r="L101" s="7" t="s">
        <v>1906</v>
      </c>
      <c r="M101" s="7" t="s">
        <v>1920</v>
      </c>
    </row>
    <row r="102" spans="1:13">
      <c r="A102" s="7" t="s">
        <v>1918</v>
      </c>
      <c r="B102" s="60" t="s">
        <v>93</v>
      </c>
      <c r="E102" s="7" t="s">
        <v>1253</v>
      </c>
      <c r="F102" s="7" t="s">
        <v>1254</v>
      </c>
      <c r="L102" s="7" t="s">
        <v>1906</v>
      </c>
      <c r="M102" s="7" t="s">
        <v>1920</v>
      </c>
    </row>
    <row r="103" spans="1:13">
      <c r="A103" s="7" t="s">
        <v>1918</v>
      </c>
      <c r="B103" s="60" t="s">
        <v>93</v>
      </c>
      <c r="E103" s="7" t="s">
        <v>1354</v>
      </c>
      <c r="F103" s="7" t="s">
        <v>1254</v>
      </c>
      <c r="G103" s="7" t="s">
        <v>1355</v>
      </c>
      <c r="L103" s="7" t="s">
        <v>1906</v>
      </c>
      <c r="M103" s="7" t="s">
        <v>1920</v>
      </c>
    </row>
    <row r="104" spans="1:13">
      <c r="A104" s="7" t="s">
        <v>1921</v>
      </c>
      <c r="B104" s="60" t="s">
        <v>93</v>
      </c>
      <c r="E104" s="7" t="s">
        <v>1922</v>
      </c>
      <c r="F104" s="7" t="s">
        <v>1254</v>
      </c>
      <c r="L104" s="7" t="s">
        <v>1832</v>
      </c>
      <c r="M104" s="7" t="s">
        <v>1923</v>
      </c>
    </row>
    <row r="105" spans="1:13">
      <c r="A105" s="7" t="s">
        <v>1921</v>
      </c>
      <c r="B105" s="60" t="s">
        <v>93</v>
      </c>
      <c r="E105" s="7" t="s">
        <v>763</v>
      </c>
      <c r="F105" s="7" t="s">
        <v>1254</v>
      </c>
      <c r="G105" s="7" t="s">
        <v>1308</v>
      </c>
      <c r="L105" s="7" t="s">
        <v>1906</v>
      </c>
      <c r="M105" s="7" t="s">
        <v>1924</v>
      </c>
    </row>
    <row r="106" spans="1:13">
      <c r="A106" s="7" t="s">
        <v>1921</v>
      </c>
      <c r="B106" s="60" t="s">
        <v>93</v>
      </c>
      <c r="E106" s="7" t="s">
        <v>1306</v>
      </c>
      <c r="F106" s="7" t="s">
        <v>1254</v>
      </c>
      <c r="G106" s="7" t="s">
        <v>1308</v>
      </c>
      <c r="L106" s="7" t="s">
        <v>1906</v>
      </c>
      <c r="M106" s="7" t="s">
        <v>1924</v>
      </c>
    </row>
    <row r="107" spans="1:13">
      <c r="A107" s="7" t="s">
        <v>1921</v>
      </c>
      <c r="B107" s="60" t="s">
        <v>93</v>
      </c>
      <c r="E107" s="7" t="s">
        <v>756</v>
      </c>
      <c r="F107" s="7" t="s">
        <v>1254</v>
      </c>
      <c r="G107" s="7" t="s">
        <v>1308</v>
      </c>
      <c r="L107" s="7" t="s">
        <v>1906</v>
      </c>
      <c r="M107" s="7" t="s">
        <v>1924</v>
      </c>
    </row>
    <row r="108" spans="1:13">
      <c r="A108" s="7" t="s">
        <v>1921</v>
      </c>
      <c r="B108" s="60" t="s">
        <v>93</v>
      </c>
      <c r="E108" s="7" t="s">
        <v>800</v>
      </c>
      <c r="F108" s="7" t="s">
        <v>677</v>
      </c>
      <c r="G108" s="7" t="s">
        <v>786</v>
      </c>
      <c r="H108" s="7" t="s">
        <v>787</v>
      </c>
      <c r="L108" s="7" t="s">
        <v>1925</v>
      </c>
      <c r="M108" s="7" t="s">
        <v>1926</v>
      </c>
    </row>
    <row r="109" spans="1:13">
      <c r="A109" s="7" t="s">
        <v>1927</v>
      </c>
      <c r="B109" s="60" t="s">
        <v>93</v>
      </c>
      <c r="E109" s="7" t="s">
        <v>1928</v>
      </c>
      <c r="F109" s="7" t="s">
        <v>677</v>
      </c>
      <c r="G109" s="7" t="s">
        <v>1919</v>
      </c>
      <c r="L109" s="7" t="s">
        <v>1910</v>
      </c>
      <c r="M109" s="7"/>
    </row>
    <row r="110" spans="1:13">
      <c r="A110" s="7" t="s">
        <v>1929</v>
      </c>
      <c r="B110" s="60" t="s">
        <v>93</v>
      </c>
      <c r="E110" s="7" t="s">
        <v>63</v>
      </c>
      <c r="F110" s="7" t="s">
        <v>63</v>
      </c>
      <c r="G110" s="7" t="s">
        <v>63</v>
      </c>
      <c r="L110" s="7" t="s">
        <v>1844</v>
      </c>
      <c r="M110" s="7" t="s">
        <v>1930</v>
      </c>
    </row>
    <row r="111" spans="1:13">
      <c r="A111" s="7" t="s">
        <v>1931</v>
      </c>
      <c r="B111" s="60" t="s">
        <v>93</v>
      </c>
      <c r="E111" s="7" t="s">
        <v>1922</v>
      </c>
      <c r="F111" s="7" t="s">
        <v>1254</v>
      </c>
      <c r="L111" s="7" t="s">
        <v>1903</v>
      </c>
      <c r="M111" s="7" t="s">
        <v>1923</v>
      </c>
    </row>
    <row r="112" spans="1:13">
      <c r="A112" s="7" t="s">
        <v>1931</v>
      </c>
      <c r="B112" s="60" t="s">
        <v>93</v>
      </c>
      <c r="E112" s="7" t="s">
        <v>1932</v>
      </c>
      <c r="F112" s="7" t="s">
        <v>1254</v>
      </c>
      <c r="G112" s="7" t="s">
        <v>1255</v>
      </c>
      <c r="L112" s="7" t="s">
        <v>1910</v>
      </c>
      <c r="M112" s="7"/>
    </row>
    <row r="113" spans="1:13">
      <c r="A113" s="7" t="s">
        <v>1931</v>
      </c>
      <c r="B113" s="60" t="s">
        <v>93</v>
      </c>
      <c r="E113" s="7" t="s">
        <v>1932</v>
      </c>
      <c r="F113" s="7" t="s">
        <v>1254</v>
      </c>
      <c r="G113" s="7" t="s">
        <v>1255</v>
      </c>
      <c r="L113" s="7" t="s">
        <v>1933</v>
      </c>
      <c r="M113" s="7"/>
    </row>
    <row r="114" spans="1:13">
      <c r="A114" s="7" t="s">
        <v>1931</v>
      </c>
      <c r="B114" s="60" t="s">
        <v>93</v>
      </c>
      <c r="E114" s="7" t="s">
        <v>1932</v>
      </c>
      <c r="F114" s="7" t="s">
        <v>1254</v>
      </c>
      <c r="G114" s="7" t="s">
        <v>1260</v>
      </c>
      <c r="L114" s="7" t="s">
        <v>1910</v>
      </c>
      <c r="M114" s="7"/>
    </row>
    <row r="115" spans="1:13">
      <c r="A115" s="7" t="s">
        <v>1931</v>
      </c>
      <c r="B115" s="60" t="s">
        <v>93</v>
      </c>
      <c r="E115" s="7" t="s">
        <v>1932</v>
      </c>
      <c r="F115" s="7" t="s">
        <v>1254</v>
      </c>
      <c r="G115" s="7" t="s">
        <v>1260</v>
      </c>
      <c r="L115" s="7" t="s">
        <v>1933</v>
      </c>
      <c r="M115" s="7"/>
    </row>
    <row r="116" spans="1:13">
      <c r="A116" s="7" t="s">
        <v>1931</v>
      </c>
      <c r="B116" s="60" t="s">
        <v>93</v>
      </c>
      <c r="E116" s="7" t="s">
        <v>1264</v>
      </c>
      <c r="F116" s="7" t="s">
        <v>1254</v>
      </c>
      <c r="G116" s="7" t="s">
        <v>1260</v>
      </c>
      <c r="L116" s="7" t="s">
        <v>1903</v>
      </c>
      <c r="M116" s="7"/>
    </row>
    <row r="117" spans="1:13">
      <c r="A117" s="7" t="s">
        <v>1931</v>
      </c>
      <c r="B117" s="60" t="s">
        <v>93</v>
      </c>
      <c r="E117" s="7" t="s">
        <v>1268</v>
      </c>
      <c r="F117" s="7" t="s">
        <v>1254</v>
      </c>
      <c r="G117" s="7" t="s">
        <v>1260</v>
      </c>
      <c r="L117" s="7" t="s">
        <v>1903</v>
      </c>
      <c r="M117" s="7"/>
    </row>
    <row r="118" spans="1:13">
      <c r="A118" s="7" t="s">
        <v>1931</v>
      </c>
      <c r="B118" s="60" t="s">
        <v>93</v>
      </c>
      <c r="E118" s="7" t="s">
        <v>1272</v>
      </c>
      <c r="F118" s="7" t="s">
        <v>1254</v>
      </c>
      <c r="G118" s="7" t="s">
        <v>1255</v>
      </c>
      <c r="L118" s="7" t="s">
        <v>1933</v>
      </c>
      <c r="M118" s="7"/>
    </row>
    <row r="119" spans="1:13">
      <c r="A119" s="7" t="s">
        <v>1931</v>
      </c>
      <c r="B119" s="60" t="s">
        <v>93</v>
      </c>
      <c r="E119" s="7" t="s">
        <v>1934</v>
      </c>
      <c r="F119" s="7" t="s">
        <v>1254</v>
      </c>
      <c r="G119" s="7" t="s">
        <v>1935</v>
      </c>
      <c r="L119" s="7" t="s">
        <v>1903</v>
      </c>
      <c r="M119" s="7"/>
    </row>
    <row r="120" spans="1:13">
      <c r="A120" s="7" t="s">
        <v>1931</v>
      </c>
      <c r="B120" s="60" t="s">
        <v>93</v>
      </c>
      <c r="E120" s="7" t="s">
        <v>1936</v>
      </c>
      <c r="F120" s="7" t="s">
        <v>1254</v>
      </c>
      <c r="G120" s="7" t="s">
        <v>1935</v>
      </c>
      <c r="L120" s="7" t="s">
        <v>1903</v>
      </c>
      <c r="M120" s="7"/>
    </row>
    <row r="121" spans="1:13">
      <c r="A121" s="7" t="s">
        <v>1931</v>
      </c>
      <c r="B121" s="60" t="s">
        <v>93</v>
      </c>
      <c r="E121" s="7" t="s">
        <v>1937</v>
      </c>
      <c r="F121" s="7" t="s">
        <v>677</v>
      </c>
      <c r="G121" s="7" t="s">
        <v>1938</v>
      </c>
      <c r="H121" s="7" t="s">
        <v>957</v>
      </c>
      <c r="L121" s="7" t="s">
        <v>1903</v>
      </c>
      <c r="M121" s="7"/>
    </row>
    <row r="122" spans="1:13">
      <c r="A122" s="7" t="s">
        <v>1939</v>
      </c>
      <c r="B122" s="60" t="s">
        <v>93</v>
      </c>
      <c r="E122" s="7" t="s">
        <v>1094</v>
      </c>
      <c r="F122" s="7" t="s">
        <v>999</v>
      </c>
      <c r="G122" s="7" t="s">
        <v>1090</v>
      </c>
      <c r="L122" s="7" t="s">
        <v>1910</v>
      </c>
      <c r="M122" s="7"/>
    </row>
    <row r="123" spans="1:13">
      <c r="A123" s="7" t="s">
        <v>1939</v>
      </c>
      <c r="B123" s="60" t="s">
        <v>93</v>
      </c>
      <c r="E123" s="7" t="s">
        <v>1099</v>
      </c>
      <c r="F123" s="7" t="s">
        <v>999</v>
      </c>
      <c r="G123" s="7" t="s">
        <v>1100</v>
      </c>
      <c r="H123" s="7"/>
      <c r="L123" s="7" t="s">
        <v>1933</v>
      </c>
      <c r="M123" s="7"/>
    </row>
    <row r="124" spans="1:13">
      <c r="A124" s="7" t="s">
        <v>1939</v>
      </c>
      <c r="B124" s="60" t="s">
        <v>93</v>
      </c>
      <c r="E124" s="7" t="s">
        <v>1105</v>
      </c>
      <c r="F124" s="7" t="s">
        <v>999</v>
      </c>
      <c r="G124" s="7" t="s">
        <v>1100</v>
      </c>
      <c r="H124" s="7"/>
      <c r="L124" s="7" t="s">
        <v>1933</v>
      </c>
      <c r="M124" s="7"/>
    </row>
    <row r="125" spans="1:13">
      <c r="A125" s="7" t="s">
        <v>1939</v>
      </c>
      <c r="B125" s="60" t="s">
        <v>93</v>
      </c>
      <c r="E125" s="7" t="s">
        <v>820</v>
      </c>
      <c r="F125" s="7" t="s">
        <v>999</v>
      </c>
      <c r="G125" s="7" t="s">
        <v>1100</v>
      </c>
      <c r="H125" s="7"/>
      <c r="L125" s="7" t="s">
        <v>1933</v>
      </c>
      <c r="M125" s="7"/>
    </row>
    <row r="126" spans="1:13">
      <c r="A126" s="7" t="s">
        <v>1939</v>
      </c>
      <c r="B126" s="60" t="s">
        <v>93</v>
      </c>
      <c r="E126" s="7" t="s">
        <v>825</v>
      </c>
      <c r="F126" s="7" t="s">
        <v>999</v>
      </c>
      <c r="G126" s="7" t="s">
        <v>1100</v>
      </c>
      <c r="H126" s="7"/>
      <c r="L126" s="7" t="s">
        <v>1933</v>
      </c>
      <c r="M126" s="7"/>
    </row>
    <row r="127" spans="1:13">
      <c r="A127" s="7" t="s">
        <v>1939</v>
      </c>
      <c r="B127" s="60" t="s">
        <v>93</v>
      </c>
      <c r="E127" s="7" t="s">
        <v>763</v>
      </c>
      <c r="F127" s="7" t="s">
        <v>999</v>
      </c>
      <c r="G127" s="7" t="s">
        <v>1100</v>
      </c>
      <c r="H127" s="7"/>
      <c r="L127" s="7" t="s">
        <v>1933</v>
      </c>
      <c r="M127" s="7"/>
    </row>
    <row r="128" spans="1:13">
      <c r="A128" s="7" t="s">
        <v>1939</v>
      </c>
      <c r="B128" s="60" t="s">
        <v>93</v>
      </c>
      <c r="E128" s="7" t="s">
        <v>831</v>
      </c>
      <c r="F128" s="7" t="s">
        <v>999</v>
      </c>
      <c r="G128" s="7" t="s">
        <v>1100</v>
      </c>
      <c r="H128" s="7"/>
      <c r="L128" s="7" t="s">
        <v>1933</v>
      </c>
      <c r="M128" s="7"/>
    </row>
    <row r="129" spans="1:13">
      <c r="A129" s="7" t="s">
        <v>1939</v>
      </c>
      <c r="B129" s="60" t="s">
        <v>93</v>
      </c>
      <c r="E129" s="7" t="s">
        <v>756</v>
      </c>
      <c r="F129" s="7" t="s">
        <v>999</v>
      </c>
      <c r="G129" s="7" t="s">
        <v>1100</v>
      </c>
      <c r="H129" s="7"/>
      <c r="L129" s="7" t="s">
        <v>1933</v>
      </c>
      <c r="M129" s="7"/>
    </row>
    <row r="130" spans="1:13">
      <c r="A130" s="7" t="s">
        <v>1939</v>
      </c>
      <c r="B130" s="60" t="s">
        <v>93</v>
      </c>
      <c r="E130" s="7" t="s">
        <v>1112</v>
      </c>
      <c r="F130" s="7" t="s">
        <v>999</v>
      </c>
      <c r="G130" s="7" t="s">
        <v>1074</v>
      </c>
      <c r="H130" s="7"/>
      <c r="L130" s="7" t="s">
        <v>1933</v>
      </c>
      <c r="M130" s="7"/>
    </row>
    <row r="131" spans="1:13">
      <c r="A131" s="7" t="s">
        <v>1939</v>
      </c>
      <c r="B131" s="60" t="s">
        <v>93</v>
      </c>
      <c r="E131" s="7" t="s">
        <v>1117</v>
      </c>
      <c r="F131" s="7" t="s">
        <v>999</v>
      </c>
      <c r="G131" s="7" t="s">
        <v>1074</v>
      </c>
      <c r="H131" s="7"/>
      <c r="L131" s="7" t="s">
        <v>1933</v>
      </c>
      <c r="M131" s="7"/>
    </row>
    <row r="132" spans="1:13">
      <c r="A132" s="7" t="s">
        <v>1939</v>
      </c>
      <c r="B132" s="60" t="s">
        <v>93</v>
      </c>
      <c r="E132" s="7" t="s">
        <v>1022</v>
      </c>
      <c r="F132" s="7" t="s">
        <v>999</v>
      </c>
      <c r="G132" s="7" t="s">
        <v>1074</v>
      </c>
      <c r="H132" s="7"/>
      <c r="L132" s="7" t="s">
        <v>1933</v>
      </c>
      <c r="M132" s="7"/>
    </row>
    <row r="133" spans="1:13">
      <c r="A133" s="7" t="s">
        <v>1939</v>
      </c>
      <c r="B133" s="60" t="s">
        <v>93</v>
      </c>
      <c r="E133" s="7" t="s">
        <v>1027</v>
      </c>
      <c r="F133" s="7" t="s">
        <v>999</v>
      </c>
      <c r="G133" s="7" t="s">
        <v>1074</v>
      </c>
      <c r="H133" s="7"/>
      <c r="L133" s="7" t="s">
        <v>1933</v>
      </c>
      <c r="M133" s="7"/>
    </row>
    <row r="134" spans="1:13">
      <c r="A134" s="7" t="s">
        <v>1939</v>
      </c>
      <c r="B134" s="60" t="s">
        <v>93</v>
      </c>
      <c r="E134" s="7" t="s">
        <v>1917</v>
      </c>
      <c r="F134" s="7" t="s">
        <v>999</v>
      </c>
      <c r="G134" s="7" t="s">
        <v>1074</v>
      </c>
      <c r="H134" s="7"/>
      <c r="L134" s="7" t="s">
        <v>1933</v>
      </c>
      <c r="M134" s="7"/>
    </row>
    <row r="135" spans="1:13">
      <c r="A135" s="7" t="s">
        <v>1939</v>
      </c>
      <c r="B135" s="60" t="s">
        <v>93</v>
      </c>
      <c r="E135" s="7" t="s">
        <v>1105</v>
      </c>
      <c r="F135" s="7" t="s">
        <v>999</v>
      </c>
      <c r="G135" s="7" t="s">
        <v>1074</v>
      </c>
      <c r="H135" s="7"/>
      <c r="L135" s="7" t="s">
        <v>1933</v>
      </c>
      <c r="M135" s="7"/>
    </row>
    <row r="136" spans="1:13">
      <c r="A136" s="7" t="s">
        <v>1939</v>
      </c>
      <c r="B136" s="60" t="s">
        <v>93</v>
      </c>
      <c r="E136" s="7" t="s">
        <v>820</v>
      </c>
      <c r="F136" s="7" t="s">
        <v>999</v>
      </c>
      <c r="G136" s="7" t="s">
        <v>1074</v>
      </c>
      <c r="H136" s="7"/>
      <c r="L136" s="7" t="s">
        <v>1933</v>
      </c>
      <c r="M136" s="7"/>
    </row>
    <row r="137" spans="1:13">
      <c r="A137" s="7" t="s">
        <v>1939</v>
      </c>
      <c r="B137" s="60" t="s">
        <v>93</v>
      </c>
      <c r="E137" s="7" t="s">
        <v>825</v>
      </c>
      <c r="F137" s="7" t="s">
        <v>999</v>
      </c>
      <c r="G137" s="7" t="s">
        <v>1074</v>
      </c>
      <c r="H137" s="7"/>
      <c r="L137" s="7" t="s">
        <v>1933</v>
      </c>
      <c r="M137" s="7"/>
    </row>
    <row r="138" spans="1:13">
      <c r="A138" s="7" t="s">
        <v>1939</v>
      </c>
      <c r="B138" s="60" t="s">
        <v>93</v>
      </c>
      <c r="E138" s="7" t="s">
        <v>763</v>
      </c>
      <c r="F138" s="7" t="s">
        <v>999</v>
      </c>
      <c r="G138" s="7" t="s">
        <v>1074</v>
      </c>
      <c r="H138" s="7"/>
      <c r="L138" s="7" t="s">
        <v>1933</v>
      </c>
      <c r="M138" s="7"/>
    </row>
    <row r="139" spans="1:13">
      <c r="A139" s="7" t="s">
        <v>1939</v>
      </c>
      <c r="B139" s="60" t="s">
        <v>93</v>
      </c>
      <c r="E139" s="7" t="s">
        <v>831</v>
      </c>
      <c r="F139" s="7" t="s">
        <v>999</v>
      </c>
      <c r="G139" s="7" t="s">
        <v>1074</v>
      </c>
      <c r="H139" s="7"/>
      <c r="L139" s="7" t="s">
        <v>1933</v>
      </c>
      <c r="M139" s="7"/>
    </row>
    <row r="140" spans="1:13">
      <c r="A140" s="7" t="s">
        <v>1939</v>
      </c>
      <c r="B140" s="60" t="s">
        <v>93</v>
      </c>
      <c r="E140" s="7" t="s">
        <v>756</v>
      </c>
      <c r="F140" s="7" t="s">
        <v>999</v>
      </c>
      <c r="G140" s="7" t="s">
        <v>1074</v>
      </c>
      <c r="H140" s="7"/>
      <c r="L140" s="7" t="s">
        <v>1933</v>
      </c>
      <c r="M140" s="7"/>
    </row>
    <row r="141" spans="1:13">
      <c r="A141" s="7" t="s">
        <v>1939</v>
      </c>
      <c r="B141" s="60" t="s">
        <v>93</v>
      </c>
      <c r="E141" s="7" t="s">
        <v>1125</v>
      </c>
      <c r="F141" s="7" t="s">
        <v>999</v>
      </c>
      <c r="G141" s="7" t="s">
        <v>1074</v>
      </c>
      <c r="H141" s="7" t="s">
        <v>1126</v>
      </c>
      <c r="L141" s="7" t="s">
        <v>1933</v>
      </c>
      <c r="M141" s="7"/>
    </row>
    <row r="142" spans="1:13">
      <c r="A142" s="7" t="s">
        <v>1939</v>
      </c>
      <c r="B142" s="60" t="s">
        <v>93</v>
      </c>
      <c r="E142" s="7" t="s">
        <v>1105</v>
      </c>
      <c r="F142" s="7" t="s">
        <v>999</v>
      </c>
      <c r="G142" s="7" t="s">
        <v>1074</v>
      </c>
      <c r="H142" s="7" t="s">
        <v>1126</v>
      </c>
      <c r="L142" s="7" t="s">
        <v>1933</v>
      </c>
      <c r="M142" s="7"/>
    </row>
    <row r="143" spans="1:13">
      <c r="A143" s="7" t="s">
        <v>1939</v>
      </c>
      <c r="B143" s="60" t="s">
        <v>93</v>
      </c>
      <c r="E143" s="7" t="s">
        <v>820</v>
      </c>
      <c r="F143" s="7" t="s">
        <v>999</v>
      </c>
      <c r="G143" s="7" t="s">
        <v>1074</v>
      </c>
      <c r="H143" s="7" t="s">
        <v>1126</v>
      </c>
      <c r="L143" s="7" t="s">
        <v>1933</v>
      </c>
      <c r="M143" s="7"/>
    </row>
    <row r="144" spans="1:13">
      <c r="A144" s="7" t="s">
        <v>1939</v>
      </c>
      <c r="B144" s="60" t="s">
        <v>93</v>
      </c>
      <c r="E144" s="7" t="s">
        <v>825</v>
      </c>
      <c r="F144" s="7" t="s">
        <v>999</v>
      </c>
      <c r="G144" s="7" t="s">
        <v>1074</v>
      </c>
      <c r="H144" s="7" t="s">
        <v>1126</v>
      </c>
      <c r="L144" s="7" t="s">
        <v>1933</v>
      </c>
      <c r="M144" s="7"/>
    </row>
    <row r="145" spans="1:13">
      <c r="A145" s="7" t="s">
        <v>1939</v>
      </c>
      <c r="B145" s="60" t="s">
        <v>93</v>
      </c>
      <c r="E145" s="7" t="s">
        <v>763</v>
      </c>
      <c r="F145" s="7" t="s">
        <v>999</v>
      </c>
      <c r="G145" s="7" t="s">
        <v>1074</v>
      </c>
      <c r="H145" s="7" t="s">
        <v>1126</v>
      </c>
      <c r="L145" s="7" t="s">
        <v>1933</v>
      </c>
      <c r="M145" s="7"/>
    </row>
    <row r="146" spans="1:13">
      <c r="A146" s="7" t="s">
        <v>1939</v>
      </c>
      <c r="B146" s="60" t="s">
        <v>93</v>
      </c>
      <c r="E146" s="7" t="s">
        <v>831</v>
      </c>
      <c r="F146" s="7" t="s">
        <v>999</v>
      </c>
      <c r="G146" s="7" t="s">
        <v>1074</v>
      </c>
      <c r="H146" s="7" t="s">
        <v>1126</v>
      </c>
      <c r="L146" s="7" t="s">
        <v>1933</v>
      </c>
      <c r="M146" s="7"/>
    </row>
    <row r="147" spans="1:13">
      <c r="A147" s="7" t="s">
        <v>1939</v>
      </c>
      <c r="B147" s="60" t="s">
        <v>93</v>
      </c>
      <c r="E147" s="7" t="s">
        <v>756</v>
      </c>
      <c r="F147" s="7" t="s">
        <v>999</v>
      </c>
      <c r="G147" s="7" t="s">
        <v>1074</v>
      </c>
      <c r="H147" s="7" t="s">
        <v>1126</v>
      </c>
      <c r="L147" s="7" t="s">
        <v>1933</v>
      </c>
      <c r="M147" s="7"/>
    </row>
    <row r="148" spans="1:13">
      <c r="A148" s="7" t="s">
        <v>1939</v>
      </c>
      <c r="B148" s="60" t="s">
        <v>93</v>
      </c>
      <c r="E148" s="7" t="s">
        <v>1206</v>
      </c>
      <c r="F148" s="7" t="s">
        <v>999</v>
      </c>
      <c r="G148" s="7" t="s">
        <v>1207</v>
      </c>
      <c r="L148" s="7" t="s">
        <v>1903</v>
      </c>
      <c r="M148" s="7"/>
    </row>
    <row r="149" spans="1:13">
      <c r="A149" s="7" t="s">
        <v>1939</v>
      </c>
      <c r="B149" s="60" t="s">
        <v>93</v>
      </c>
      <c r="E149" s="7" t="s">
        <v>1940</v>
      </c>
      <c r="F149" s="7" t="s">
        <v>999</v>
      </c>
      <c r="G149" s="7" t="s">
        <v>1040</v>
      </c>
      <c r="H149" s="7" t="s">
        <v>1941</v>
      </c>
      <c r="L149" s="7" t="s">
        <v>1910</v>
      </c>
      <c r="M149" s="7"/>
    </row>
    <row r="150" spans="1:13">
      <c r="A150" s="7" t="s">
        <v>1939</v>
      </c>
      <c r="B150" s="60" t="s">
        <v>93</v>
      </c>
      <c r="E150" s="7" t="s">
        <v>1942</v>
      </c>
      <c r="F150" s="7" t="s">
        <v>999</v>
      </c>
      <c r="G150" s="7" t="s">
        <v>1040</v>
      </c>
      <c r="H150" s="7" t="s">
        <v>1941</v>
      </c>
      <c r="L150" s="7" t="s">
        <v>1903</v>
      </c>
      <c r="M150" s="7"/>
    </row>
    <row r="151" spans="1:13">
      <c r="A151" s="7" t="s">
        <v>1939</v>
      </c>
      <c r="B151" s="60" t="s">
        <v>93</v>
      </c>
      <c r="E151" s="7" t="s">
        <v>1943</v>
      </c>
      <c r="F151" s="7" t="s">
        <v>999</v>
      </c>
      <c r="G151" s="7" t="s">
        <v>1040</v>
      </c>
      <c r="H151" s="7" t="s">
        <v>1941</v>
      </c>
      <c r="L151" s="7" t="s">
        <v>1903</v>
      </c>
      <c r="M151" s="7"/>
    </row>
    <row r="152" spans="1:13">
      <c r="A152" s="7" t="s">
        <v>1939</v>
      </c>
      <c r="B152" s="60" t="s">
        <v>93</v>
      </c>
      <c r="E152" s="7" t="s">
        <v>1944</v>
      </c>
      <c r="F152" s="7" t="s">
        <v>1254</v>
      </c>
      <c r="G152" s="7" t="s">
        <v>1380</v>
      </c>
      <c r="H152" s="7" t="s">
        <v>1387</v>
      </c>
      <c r="L152" s="7" t="s">
        <v>1933</v>
      </c>
      <c r="M152" s="7"/>
    </row>
    <row r="153" spans="1:13">
      <c r="A153" s="7" t="s">
        <v>1939</v>
      </c>
      <c r="B153" s="60" t="s">
        <v>93</v>
      </c>
      <c r="E153" s="7" t="s">
        <v>1945</v>
      </c>
      <c r="F153" s="7" t="s">
        <v>1254</v>
      </c>
      <c r="G153" s="7" t="s">
        <v>1380</v>
      </c>
      <c r="H153" s="7" t="s">
        <v>1387</v>
      </c>
      <c r="L153" s="7" t="s">
        <v>1903</v>
      </c>
      <c r="M153" s="7"/>
    </row>
    <row r="154" spans="1:13">
      <c r="A154" s="7" t="s">
        <v>1946</v>
      </c>
      <c r="B154" s="60" t="s">
        <v>93</v>
      </c>
      <c r="E154" s="7" t="s">
        <v>728</v>
      </c>
      <c r="F154" s="7" t="s">
        <v>999</v>
      </c>
      <c r="G154" s="7" t="s">
        <v>1009</v>
      </c>
      <c r="L154" s="7" t="s">
        <v>1903</v>
      </c>
      <c r="M154" s="7"/>
    </row>
    <row r="155" spans="1:13">
      <c r="A155" s="7" t="s">
        <v>1946</v>
      </c>
      <c r="B155" s="60" t="s">
        <v>93</v>
      </c>
      <c r="E155" s="7" t="s">
        <v>1947</v>
      </c>
      <c r="F155" s="7" t="s">
        <v>1254</v>
      </c>
      <c r="G155" s="7" t="s">
        <v>1327</v>
      </c>
      <c r="H155" s="7" t="s">
        <v>1328</v>
      </c>
      <c r="L155" s="7" t="s">
        <v>1933</v>
      </c>
      <c r="M155" s="7"/>
    </row>
    <row r="156" spans="1:13">
      <c r="A156" s="7" t="s">
        <v>1946</v>
      </c>
      <c r="B156" s="60" t="s">
        <v>93</v>
      </c>
      <c r="E156" s="7" t="s">
        <v>1948</v>
      </c>
      <c r="F156" s="7" t="s">
        <v>1254</v>
      </c>
      <c r="G156" s="7" t="s">
        <v>1327</v>
      </c>
      <c r="H156" s="7" t="s">
        <v>1328</v>
      </c>
      <c r="L156" s="7" t="s">
        <v>1903</v>
      </c>
      <c r="M156" s="7"/>
    </row>
    <row r="157" spans="1:13">
      <c r="A157" s="7" t="s">
        <v>1946</v>
      </c>
      <c r="B157" s="60" t="s">
        <v>93</v>
      </c>
      <c r="E157" s="7" t="s">
        <v>1949</v>
      </c>
      <c r="F157" s="7" t="s">
        <v>1254</v>
      </c>
      <c r="G157" s="7" t="s">
        <v>1327</v>
      </c>
      <c r="H157" s="7" t="s">
        <v>1328</v>
      </c>
      <c r="L157" s="7" t="s">
        <v>1903</v>
      </c>
      <c r="M157" s="7"/>
    </row>
    <row r="158" spans="1:13">
      <c r="A158" s="7" t="s">
        <v>1946</v>
      </c>
      <c r="B158" s="60" t="s">
        <v>93</v>
      </c>
      <c r="E158" s="7" t="s">
        <v>1950</v>
      </c>
      <c r="F158" s="7" t="s">
        <v>1449</v>
      </c>
      <c r="G158" s="7" t="s">
        <v>1475</v>
      </c>
      <c r="L158" s="7" t="s">
        <v>1903</v>
      </c>
      <c r="M158" s="7"/>
    </row>
    <row r="159" spans="1:13">
      <c r="A159" s="7" t="s">
        <v>1946</v>
      </c>
      <c r="B159" s="60" t="s">
        <v>93</v>
      </c>
      <c r="E159" s="7" t="s">
        <v>1488</v>
      </c>
      <c r="F159" s="7" t="s">
        <v>1449</v>
      </c>
      <c r="G159" s="7" t="s">
        <v>1461</v>
      </c>
      <c r="L159" s="7" t="s">
        <v>1903</v>
      </c>
      <c r="M159" s="7"/>
    </row>
    <row r="160" spans="1:13">
      <c r="A160" s="7" t="s">
        <v>1946</v>
      </c>
      <c r="B160" s="60" t="s">
        <v>93</v>
      </c>
      <c r="E160" s="7" t="s">
        <v>1494</v>
      </c>
      <c r="F160" s="7" t="s">
        <v>1449</v>
      </c>
      <c r="G160" s="7" t="s">
        <v>1461</v>
      </c>
      <c r="L160" s="7" t="s">
        <v>1903</v>
      </c>
      <c r="M160" s="7"/>
    </row>
    <row r="161" spans="1:13">
      <c r="A161" s="7" t="s">
        <v>1946</v>
      </c>
      <c r="B161" s="60" t="s">
        <v>93</v>
      </c>
      <c r="E161" s="7" t="s">
        <v>1951</v>
      </c>
      <c r="F161" s="7" t="s">
        <v>1543</v>
      </c>
      <c r="G161" s="7" t="s">
        <v>1952</v>
      </c>
      <c r="L161" s="7" t="s">
        <v>1910</v>
      </c>
      <c r="M161" s="7"/>
    </row>
    <row r="162" spans="1:13">
      <c r="A162" s="7" t="s">
        <v>1946</v>
      </c>
      <c r="B162" s="60" t="s">
        <v>93</v>
      </c>
      <c r="E162" s="7" t="s">
        <v>1953</v>
      </c>
      <c r="F162" s="7" t="s">
        <v>1543</v>
      </c>
      <c r="G162" s="7" t="s">
        <v>1952</v>
      </c>
      <c r="L162" s="7" t="s">
        <v>1903</v>
      </c>
      <c r="M162" s="7"/>
    </row>
    <row r="163" spans="1:13">
      <c r="A163" s="7" t="s">
        <v>1946</v>
      </c>
      <c r="B163" s="60" t="s">
        <v>93</v>
      </c>
      <c r="E163" s="7" t="s">
        <v>1954</v>
      </c>
      <c r="F163" s="7" t="s">
        <v>1543</v>
      </c>
      <c r="G163" s="7" t="s">
        <v>1952</v>
      </c>
      <c r="L163" s="7" t="s">
        <v>1903</v>
      </c>
      <c r="M163" s="7"/>
    </row>
    <row r="164" spans="1:13">
      <c r="A164" s="7" t="s">
        <v>1946</v>
      </c>
      <c r="B164" s="60" t="s">
        <v>93</v>
      </c>
      <c r="E164" s="7" t="s">
        <v>1955</v>
      </c>
      <c r="F164" s="7" t="s">
        <v>1543</v>
      </c>
      <c r="G164" s="7" t="s">
        <v>1952</v>
      </c>
      <c r="L164" s="7" t="s">
        <v>1910</v>
      </c>
      <c r="M164" s="7"/>
    </row>
    <row r="165" spans="1:13">
      <c r="A165" s="7" t="s">
        <v>1946</v>
      </c>
      <c r="B165" s="60" t="s">
        <v>93</v>
      </c>
      <c r="E165" s="7" t="s">
        <v>1956</v>
      </c>
      <c r="F165" s="7" t="s">
        <v>1543</v>
      </c>
      <c r="G165" s="7" t="s">
        <v>1952</v>
      </c>
      <c r="L165" s="7" t="s">
        <v>1903</v>
      </c>
      <c r="M165" s="7"/>
    </row>
    <row r="166" spans="1:13">
      <c r="A166" s="7" t="s">
        <v>1946</v>
      </c>
      <c r="B166" s="60" t="s">
        <v>93</v>
      </c>
      <c r="E166" s="7" t="s">
        <v>1957</v>
      </c>
      <c r="F166" s="7" t="s">
        <v>1543</v>
      </c>
      <c r="G166" s="7" t="s">
        <v>1952</v>
      </c>
      <c r="L166" s="7" t="s">
        <v>1903</v>
      </c>
      <c r="M166" s="7"/>
    </row>
    <row r="167" spans="1:13">
      <c r="A167" s="7" t="s">
        <v>1946</v>
      </c>
      <c r="B167" s="60" t="s">
        <v>93</v>
      </c>
      <c r="E167" s="7" t="s">
        <v>1958</v>
      </c>
      <c r="F167" s="7" t="s">
        <v>1543</v>
      </c>
      <c r="G167" s="7" t="s">
        <v>546</v>
      </c>
      <c r="L167" s="7" t="s">
        <v>1910</v>
      </c>
      <c r="M167" s="7"/>
    </row>
    <row r="168" spans="1:13">
      <c r="A168" s="7" t="s">
        <v>1946</v>
      </c>
      <c r="B168" s="60" t="s">
        <v>93</v>
      </c>
      <c r="E168" s="7" t="s">
        <v>1959</v>
      </c>
      <c r="F168" s="7" t="s">
        <v>1543</v>
      </c>
      <c r="G168" s="7" t="s">
        <v>546</v>
      </c>
      <c r="L168" s="7" t="s">
        <v>1903</v>
      </c>
      <c r="M168" s="7"/>
    </row>
    <row r="169" spans="1:13">
      <c r="A169" s="7" t="s">
        <v>1946</v>
      </c>
      <c r="B169" s="60" t="s">
        <v>93</v>
      </c>
      <c r="E169" s="7" t="s">
        <v>1960</v>
      </c>
      <c r="F169" s="7" t="s">
        <v>1543</v>
      </c>
      <c r="G169" s="7" t="s">
        <v>546</v>
      </c>
      <c r="L169" s="7" t="s">
        <v>1903</v>
      </c>
      <c r="M169" s="7"/>
    </row>
    <row r="170" spans="1:13">
      <c r="A170" s="7" t="s">
        <v>1946</v>
      </c>
      <c r="B170" s="60" t="s">
        <v>93</v>
      </c>
      <c r="E170" s="7" t="s">
        <v>1961</v>
      </c>
      <c r="F170" s="7" t="s">
        <v>1543</v>
      </c>
      <c r="G170" s="7" t="s">
        <v>630</v>
      </c>
      <c r="L170" s="7" t="s">
        <v>1832</v>
      </c>
      <c r="M170" s="7"/>
    </row>
    <row r="171" spans="1:13">
      <c r="A171" s="7" t="s">
        <v>1962</v>
      </c>
      <c r="B171" s="60" t="s">
        <v>93</v>
      </c>
      <c r="E171" s="7" t="s">
        <v>1963</v>
      </c>
      <c r="F171" s="7" t="s">
        <v>1964</v>
      </c>
      <c r="G171" s="7" t="s">
        <v>347</v>
      </c>
      <c r="L171" s="7" t="s">
        <v>1903</v>
      </c>
      <c r="M171" s="7" t="s">
        <v>1965</v>
      </c>
    </row>
    <row r="172" spans="1:13">
      <c r="A172" s="7" t="s">
        <v>1962</v>
      </c>
      <c r="B172" s="60" t="s">
        <v>93</v>
      </c>
      <c r="E172" s="7" t="s">
        <v>1966</v>
      </c>
      <c r="F172" s="7" t="s">
        <v>1964</v>
      </c>
      <c r="G172" s="7" t="s">
        <v>347</v>
      </c>
      <c r="L172" s="7" t="s">
        <v>1903</v>
      </c>
      <c r="M172" s="7" t="s">
        <v>1965</v>
      </c>
    </row>
    <row r="173" spans="1:13">
      <c r="A173" s="7" t="s">
        <v>1962</v>
      </c>
      <c r="B173" s="60" t="s">
        <v>93</v>
      </c>
      <c r="E173" s="7" t="s">
        <v>1967</v>
      </c>
      <c r="F173" s="7" t="s">
        <v>1964</v>
      </c>
      <c r="G173" s="7" t="s">
        <v>347</v>
      </c>
      <c r="L173" s="7" t="s">
        <v>1903</v>
      </c>
      <c r="M173" s="7" t="s">
        <v>1965</v>
      </c>
    </row>
    <row r="174" spans="1:13">
      <c r="A174" s="7" t="s">
        <v>1962</v>
      </c>
      <c r="B174" s="60" t="s">
        <v>93</v>
      </c>
      <c r="E174" s="7" t="s">
        <v>1968</v>
      </c>
      <c r="F174" s="7" t="s">
        <v>1964</v>
      </c>
      <c r="G174" s="7" t="s">
        <v>347</v>
      </c>
      <c r="L174" s="7" t="s">
        <v>1903</v>
      </c>
      <c r="M174" s="7" t="s">
        <v>1965</v>
      </c>
    </row>
    <row r="175" spans="1:13">
      <c r="A175" s="7" t="s">
        <v>1962</v>
      </c>
      <c r="B175" s="60" t="s">
        <v>93</v>
      </c>
      <c r="E175" s="7" t="s">
        <v>1969</v>
      </c>
      <c r="F175" s="7" t="s">
        <v>1964</v>
      </c>
      <c r="G175" s="7" t="s">
        <v>1461</v>
      </c>
      <c r="L175" s="7" t="s">
        <v>1903</v>
      </c>
      <c r="M175" s="7" t="s">
        <v>1965</v>
      </c>
    </row>
    <row r="176" spans="1:13">
      <c r="A176" s="7" t="s">
        <v>1962</v>
      </c>
      <c r="B176" s="60" t="s">
        <v>93</v>
      </c>
      <c r="E176" s="7" t="s">
        <v>1970</v>
      </c>
      <c r="F176" s="7" t="s">
        <v>1964</v>
      </c>
      <c r="G176" s="7" t="s">
        <v>1461</v>
      </c>
      <c r="L176" s="7" t="s">
        <v>1903</v>
      </c>
      <c r="M176" s="7" t="s">
        <v>1965</v>
      </c>
    </row>
    <row r="177" spans="1:13">
      <c r="A177" s="7" t="s">
        <v>1962</v>
      </c>
      <c r="B177" s="60" t="s">
        <v>93</v>
      </c>
      <c r="E177" s="7" t="s">
        <v>1971</v>
      </c>
      <c r="F177" s="7" t="s">
        <v>1964</v>
      </c>
      <c r="G177" s="7" t="s">
        <v>1461</v>
      </c>
      <c r="L177" s="7" t="s">
        <v>1903</v>
      </c>
      <c r="M177" s="7" t="s">
        <v>1965</v>
      </c>
    </row>
    <row r="178" spans="1:13">
      <c r="A178" s="7" t="s">
        <v>1962</v>
      </c>
      <c r="B178" s="60" t="s">
        <v>93</v>
      </c>
      <c r="E178" s="7" t="s">
        <v>1972</v>
      </c>
      <c r="F178" s="7" t="s">
        <v>1964</v>
      </c>
      <c r="G178" s="7" t="s">
        <v>629</v>
      </c>
      <c r="L178" s="7" t="s">
        <v>1903</v>
      </c>
      <c r="M178" s="7" t="s">
        <v>1965</v>
      </c>
    </row>
    <row r="179" spans="1:13">
      <c r="A179" s="7" t="s">
        <v>1962</v>
      </c>
      <c r="B179" s="60" t="s">
        <v>93</v>
      </c>
      <c r="E179" s="7" t="s">
        <v>1973</v>
      </c>
      <c r="F179" s="7" t="s">
        <v>1964</v>
      </c>
      <c r="G179" s="7" t="s">
        <v>629</v>
      </c>
      <c r="L179" s="7" t="s">
        <v>1903</v>
      </c>
      <c r="M179" s="7" t="s">
        <v>1965</v>
      </c>
    </row>
    <row r="180" spans="1:13">
      <c r="A180" s="7" t="s">
        <v>1962</v>
      </c>
      <c r="B180" s="60" t="s">
        <v>93</v>
      </c>
      <c r="E180" s="7" t="s">
        <v>1974</v>
      </c>
      <c r="F180" s="7" t="s">
        <v>1964</v>
      </c>
      <c r="G180" s="7" t="s">
        <v>629</v>
      </c>
      <c r="L180" s="7" t="s">
        <v>1903</v>
      </c>
      <c r="M180" s="7" t="s">
        <v>1965</v>
      </c>
    </row>
    <row r="181" spans="1:13">
      <c r="A181" s="7" t="s">
        <v>1962</v>
      </c>
      <c r="B181" s="60" t="s">
        <v>93</v>
      </c>
      <c r="E181" s="7" t="s">
        <v>1975</v>
      </c>
      <c r="F181" s="7" t="s">
        <v>1964</v>
      </c>
      <c r="G181" s="7" t="s">
        <v>629</v>
      </c>
      <c r="L181" s="7" t="s">
        <v>1903</v>
      </c>
      <c r="M181" s="7" t="s">
        <v>1965</v>
      </c>
    </row>
    <row r="182" spans="1:13">
      <c r="A182" s="7" t="s">
        <v>1976</v>
      </c>
      <c r="B182" s="60" t="s">
        <v>93</v>
      </c>
      <c r="E182" s="7" t="s">
        <v>1977</v>
      </c>
      <c r="F182" s="7" t="s">
        <v>1543</v>
      </c>
      <c r="G182" s="7" t="s">
        <v>1978</v>
      </c>
      <c r="L182" s="7" t="s">
        <v>1832</v>
      </c>
      <c r="M182" s="7" t="s">
        <v>1979</v>
      </c>
    </row>
    <row r="183" spans="1:13">
      <c r="A183" s="7" t="s">
        <v>1976</v>
      </c>
      <c r="B183" s="60" t="s">
        <v>93</v>
      </c>
      <c r="E183" s="7" t="s">
        <v>1980</v>
      </c>
      <c r="F183" s="7" t="s">
        <v>1543</v>
      </c>
      <c r="G183" s="7" t="s">
        <v>546</v>
      </c>
      <c r="L183" s="7" t="s">
        <v>1910</v>
      </c>
      <c r="M183" s="7" t="s">
        <v>1979</v>
      </c>
    </row>
    <row r="184" spans="1:13">
      <c r="A184" s="7" t="s">
        <v>1976</v>
      </c>
      <c r="B184" s="60" t="s">
        <v>93</v>
      </c>
      <c r="E184" s="7" t="s">
        <v>1981</v>
      </c>
      <c r="F184" s="7" t="s">
        <v>1543</v>
      </c>
      <c r="G184" s="7" t="s">
        <v>546</v>
      </c>
      <c r="L184" s="7" t="s">
        <v>1910</v>
      </c>
      <c r="M184" s="7" t="s">
        <v>1979</v>
      </c>
    </row>
    <row r="185" spans="1:13">
      <c r="A185" s="7" t="s">
        <v>1976</v>
      </c>
      <c r="B185" s="60" t="s">
        <v>93</v>
      </c>
      <c r="E185" s="7" t="s">
        <v>1982</v>
      </c>
      <c r="F185" s="7" t="s">
        <v>1543</v>
      </c>
      <c r="G185" s="7" t="s">
        <v>546</v>
      </c>
      <c r="L185" s="7" t="s">
        <v>1910</v>
      </c>
      <c r="M185" s="7" t="s">
        <v>1979</v>
      </c>
    </row>
    <row r="186" spans="1:13">
      <c r="A186" s="7" t="s">
        <v>1976</v>
      </c>
      <c r="B186" s="60" t="s">
        <v>93</v>
      </c>
      <c r="E186" s="7" t="s">
        <v>1983</v>
      </c>
      <c r="F186" s="7" t="s">
        <v>1543</v>
      </c>
      <c r="G186" s="7" t="s">
        <v>546</v>
      </c>
      <c r="L186" s="7" t="s">
        <v>1910</v>
      </c>
      <c r="M186" s="7" t="s">
        <v>1979</v>
      </c>
    </row>
    <row r="187" spans="1:13">
      <c r="A187" s="7" t="s">
        <v>1976</v>
      </c>
      <c r="B187" s="60" t="s">
        <v>93</v>
      </c>
      <c r="E187" s="7" t="s">
        <v>1099</v>
      </c>
      <c r="F187" s="7" t="s">
        <v>999</v>
      </c>
      <c r="G187" s="7" t="s">
        <v>1160</v>
      </c>
      <c r="H187" s="7" t="s">
        <v>1180</v>
      </c>
      <c r="L187" s="7" t="s">
        <v>1910</v>
      </c>
      <c r="M187" s="7" t="s">
        <v>1984</v>
      </c>
    </row>
    <row r="188" spans="1:13">
      <c r="A188" s="7" t="s">
        <v>1976</v>
      </c>
      <c r="B188" s="60" t="s">
        <v>93</v>
      </c>
      <c r="E188" s="7" t="s">
        <v>1099</v>
      </c>
      <c r="F188" s="7" t="s">
        <v>999</v>
      </c>
      <c r="G188" s="7" t="s">
        <v>1160</v>
      </c>
      <c r="H188" s="7" t="s">
        <v>1180</v>
      </c>
      <c r="L188" s="7" t="s">
        <v>1933</v>
      </c>
      <c r="M188" s="7" t="s">
        <v>1984</v>
      </c>
    </row>
    <row r="189" spans="1:13">
      <c r="A189" s="7" t="s">
        <v>1976</v>
      </c>
      <c r="B189" s="60" t="s">
        <v>93</v>
      </c>
      <c r="E189" s="7" t="s">
        <v>1105</v>
      </c>
      <c r="F189" s="7" t="s">
        <v>999</v>
      </c>
      <c r="G189" s="7" t="s">
        <v>1160</v>
      </c>
      <c r="H189" s="7" t="s">
        <v>1180</v>
      </c>
      <c r="L189" s="7" t="s">
        <v>1933</v>
      </c>
      <c r="M189" s="7" t="s">
        <v>1984</v>
      </c>
    </row>
    <row r="190" spans="1:13">
      <c r="A190" s="7" t="s">
        <v>1976</v>
      </c>
      <c r="B190" s="60" t="s">
        <v>93</v>
      </c>
      <c r="E190" s="7" t="s">
        <v>820</v>
      </c>
      <c r="F190" s="7" t="s">
        <v>999</v>
      </c>
      <c r="G190" s="7" t="s">
        <v>1160</v>
      </c>
      <c r="H190" s="7" t="s">
        <v>1180</v>
      </c>
      <c r="L190" s="7" t="s">
        <v>1933</v>
      </c>
      <c r="M190" s="7" t="s">
        <v>1984</v>
      </c>
    </row>
    <row r="191" spans="1:13">
      <c r="A191" s="7" t="s">
        <v>1976</v>
      </c>
      <c r="B191" s="60" t="s">
        <v>93</v>
      </c>
      <c r="E191" s="7" t="s">
        <v>825</v>
      </c>
      <c r="F191" s="7" t="s">
        <v>999</v>
      </c>
      <c r="G191" s="7" t="s">
        <v>1160</v>
      </c>
      <c r="H191" s="7" t="s">
        <v>1180</v>
      </c>
      <c r="L191" s="7" t="s">
        <v>1933</v>
      </c>
      <c r="M191" s="7" t="s">
        <v>1984</v>
      </c>
    </row>
    <row r="192" spans="1:13">
      <c r="A192" s="7" t="s">
        <v>1976</v>
      </c>
      <c r="B192" s="60" t="s">
        <v>93</v>
      </c>
      <c r="E192" s="7" t="s">
        <v>763</v>
      </c>
      <c r="F192" s="7" t="s">
        <v>999</v>
      </c>
      <c r="G192" s="7" t="s">
        <v>1160</v>
      </c>
      <c r="H192" s="7" t="s">
        <v>1180</v>
      </c>
      <c r="L192" s="7" t="s">
        <v>1933</v>
      </c>
      <c r="M192" s="7" t="s">
        <v>1984</v>
      </c>
    </row>
    <row r="193" spans="1:13">
      <c r="A193" s="7" t="s">
        <v>1976</v>
      </c>
      <c r="B193" s="60" t="s">
        <v>93</v>
      </c>
      <c r="E193" s="7" t="s">
        <v>831</v>
      </c>
      <c r="F193" s="7" t="s">
        <v>999</v>
      </c>
      <c r="G193" s="7" t="s">
        <v>1160</v>
      </c>
      <c r="H193" s="7" t="s">
        <v>1180</v>
      </c>
      <c r="L193" s="7" t="s">
        <v>1933</v>
      </c>
      <c r="M193" s="7" t="s">
        <v>1984</v>
      </c>
    </row>
    <row r="194" spans="1:13">
      <c r="A194" s="7" t="s">
        <v>1976</v>
      </c>
      <c r="B194" s="60" t="s">
        <v>93</v>
      </c>
      <c r="E194" s="7" t="s">
        <v>756</v>
      </c>
      <c r="F194" s="7" t="s">
        <v>999</v>
      </c>
      <c r="G194" s="7" t="s">
        <v>1160</v>
      </c>
      <c r="H194" s="7" t="s">
        <v>1180</v>
      </c>
      <c r="L194" s="7" t="s">
        <v>1933</v>
      </c>
      <c r="M194" s="7" t="s">
        <v>1984</v>
      </c>
    </row>
    <row r="195" spans="1:13">
      <c r="A195" s="7" t="s">
        <v>1976</v>
      </c>
      <c r="B195" s="60" t="s">
        <v>93</v>
      </c>
      <c r="E195" s="7" t="s">
        <v>1105</v>
      </c>
      <c r="F195" s="7" t="s">
        <v>999</v>
      </c>
      <c r="G195" s="7" t="s">
        <v>1100</v>
      </c>
      <c r="H195" s="7" t="s">
        <v>810</v>
      </c>
      <c r="L195" s="7" t="s">
        <v>1933</v>
      </c>
      <c r="M195" s="7" t="s">
        <v>1985</v>
      </c>
    </row>
    <row r="196" spans="1:13">
      <c r="A196" s="7" t="s">
        <v>1976</v>
      </c>
      <c r="B196" s="60" t="s">
        <v>93</v>
      </c>
      <c r="E196" s="7" t="s">
        <v>820</v>
      </c>
      <c r="F196" s="7" t="s">
        <v>999</v>
      </c>
      <c r="G196" s="7" t="s">
        <v>1100</v>
      </c>
      <c r="H196" s="7" t="s">
        <v>810</v>
      </c>
      <c r="L196" s="7" t="s">
        <v>1933</v>
      </c>
      <c r="M196" s="7" t="s">
        <v>1985</v>
      </c>
    </row>
    <row r="197" spans="1:13">
      <c r="A197" s="7" t="s">
        <v>1976</v>
      </c>
      <c r="B197" s="60" t="s">
        <v>93</v>
      </c>
      <c r="E197" s="7" t="s">
        <v>825</v>
      </c>
      <c r="F197" s="7" t="s">
        <v>999</v>
      </c>
      <c r="G197" s="7" t="s">
        <v>1100</v>
      </c>
      <c r="H197" s="7" t="s">
        <v>810</v>
      </c>
      <c r="L197" s="7" t="s">
        <v>1933</v>
      </c>
      <c r="M197" s="7" t="s">
        <v>1985</v>
      </c>
    </row>
    <row r="198" spans="1:13">
      <c r="A198" s="7" t="s">
        <v>1976</v>
      </c>
      <c r="B198" s="60" t="s">
        <v>93</v>
      </c>
      <c r="E198" s="7" t="s">
        <v>763</v>
      </c>
      <c r="F198" s="7" t="s">
        <v>999</v>
      </c>
      <c r="G198" s="7" t="s">
        <v>1100</v>
      </c>
      <c r="H198" s="7" t="s">
        <v>810</v>
      </c>
      <c r="L198" s="7" t="s">
        <v>1933</v>
      </c>
      <c r="M198" s="7" t="s">
        <v>1985</v>
      </c>
    </row>
    <row r="199" spans="1:13">
      <c r="A199" s="7" t="s">
        <v>1976</v>
      </c>
      <c r="B199" s="60" t="s">
        <v>93</v>
      </c>
      <c r="E199" s="7" t="s">
        <v>831</v>
      </c>
      <c r="F199" s="7" t="s">
        <v>999</v>
      </c>
      <c r="G199" s="7" t="s">
        <v>1100</v>
      </c>
      <c r="H199" s="7" t="s">
        <v>810</v>
      </c>
      <c r="L199" s="7" t="s">
        <v>1933</v>
      </c>
      <c r="M199" s="7" t="s">
        <v>1985</v>
      </c>
    </row>
    <row r="200" spans="1:13">
      <c r="A200" s="7" t="s">
        <v>1976</v>
      </c>
      <c r="B200" s="60" t="s">
        <v>93</v>
      </c>
      <c r="E200" s="7" t="s">
        <v>756</v>
      </c>
      <c r="F200" s="7" t="s">
        <v>999</v>
      </c>
      <c r="G200" s="7" t="s">
        <v>1100</v>
      </c>
      <c r="H200" s="7" t="s">
        <v>810</v>
      </c>
      <c r="L200" s="7" t="s">
        <v>1933</v>
      </c>
      <c r="M200" s="7" t="s">
        <v>1985</v>
      </c>
    </row>
    <row r="201" spans="1:13">
      <c r="A201" s="7" t="s">
        <v>1976</v>
      </c>
      <c r="B201" s="60" t="s">
        <v>93</v>
      </c>
      <c r="E201" s="7" t="s">
        <v>1105</v>
      </c>
      <c r="F201" s="7" t="s">
        <v>999</v>
      </c>
      <c r="G201" s="7" t="s">
        <v>1074</v>
      </c>
      <c r="H201" s="7" t="s">
        <v>810</v>
      </c>
      <c r="L201" s="7" t="s">
        <v>1933</v>
      </c>
      <c r="M201" s="7" t="s">
        <v>1985</v>
      </c>
    </row>
    <row r="202" spans="1:13">
      <c r="A202" s="7" t="s">
        <v>1976</v>
      </c>
      <c r="B202" s="60" t="s">
        <v>93</v>
      </c>
      <c r="E202" s="7" t="s">
        <v>820</v>
      </c>
      <c r="F202" s="7" t="s">
        <v>999</v>
      </c>
      <c r="G202" s="7" t="s">
        <v>1074</v>
      </c>
      <c r="H202" s="7" t="s">
        <v>810</v>
      </c>
      <c r="L202" s="7" t="s">
        <v>1933</v>
      </c>
      <c r="M202" s="7" t="s">
        <v>1985</v>
      </c>
    </row>
    <row r="203" spans="1:13">
      <c r="A203" s="7" t="s">
        <v>1976</v>
      </c>
      <c r="B203" s="60" t="s">
        <v>93</v>
      </c>
      <c r="E203" s="7" t="s">
        <v>825</v>
      </c>
      <c r="F203" s="7" t="s">
        <v>999</v>
      </c>
      <c r="G203" s="7" t="s">
        <v>1074</v>
      </c>
      <c r="H203" s="7" t="s">
        <v>810</v>
      </c>
      <c r="L203" s="7" t="s">
        <v>1933</v>
      </c>
      <c r="M203" s="7" t="s">
        <v>1985</v>
      </c>
    </row>
    <row r="204" spans="1:13">
      <c r="A204" s="7" t="s">
        <v>1976</v>
      </c>
      <c r="B204" s="60" t="s">
        <v>93</v>
      </c>
      <c r="E204" s="7" t="s">
        <v>763</v>
      </c>
      <c r="F204" s="7" t="s">
        <v>999</v>
      </c>
      <c r="G204" s="7" t="s">
        <v>1074</v>
      </c>
      <c r="H204" s="7" t="s">
        <v>810</v>
      </c>
      <c r="L204" s="7" t="s">
        <v>1933</v>
      </c>
      <c r="M204" s="7" t="s">
        <v>1985</v>
      </c>
    </row>
    <row r="205" spans="1:13">
      <c r="A205" s="7" t="s">
        <v>1976</v>
      </c>
      <c r="B205" s="60" t="s">
        <v>93</v>
      </c>
      <c r="E205" s="7" t="s">
        <v>831</v>
      </c>
      <c r="F205" s="7" t="s">
        <v>999</v>
      </c>
      <c r="G205" s="7" t="s">
        <v>1074</v>
      </c>
      <c r="H205" s="7" t="s">
        <v>810</v>
      </c>
      <c r="L205" s="7" t="s">
        <v>1933</v>
      </c>
      <c r="M205" s="7" t="s">
        <v>1985</v>
      </c>
    </row>
    <row r="206" spans="1:13">
      <c r="A206" s="7" t="s">
        <v>1976</v>
      </c>
      <c r="B206" s="60" t="s">
        <v>93</v>
      </c>
      <c r="E206" s="7" t="s">
        <v>756</v>
      </c>
      <c r="F206" s="7" t="s">
        <v>999</v>
      </c>
      <c r="G206" s="7" t="s">
        <v>1074</v>
      </c>
      <c r="H206" s="7" t="s">
        <v>810</v>
      </c>
      <c r="L206" s="7" t="s">
        <v>1933</v>
      </c>
      <c r="M206" s="7" t="s">
        <v>1985</v>
      </c>
    </row>
    <row r="207" spans="1:13">
      <c r="A207" s="7" t="s">
        <v>1986</v>
      </c>
      <c r="B207" s="60" t="s">
        <v>93</v>
      </c>
      <c r="E207" s="7" t="s">
        <v>809</v>
      </c>
      <c r="F207" s="7" t="s">
        <v>677</v>
      </c>
      <c r="G207" s="7" t="s">
        <v>810</v>
      </c>
      <c r="L207" s="7" t="s">
        <v>1903</v>
      </c>
      <c r="M207" s="7" t="s">
        <v>1987</v>
      </c>
    </row>
    <row r="208" spans="1:13">
      <c r="A208" s="7" t="s">
        <v>1986</v>
      </c>
      <c r="B208" s="60" t="s">
        <v>93</v>
      </c>
      <c r="E208" s="7" t="s">
        <v>809</v>
      </c>
      <c r="F208" s="7" t="s">
        <v>999</v>
      </c>
      <c r="G208" s="7" t="s">
        <v>810</v>
      </c>
      <c r="L208" s="7" t="s">
        <v>1903</v>
      </c>
      <c r="M208" s="7" t="s">
        <v>1987</v>
      </c>
    </row>
    <row r="209" spans="1:13">
      <c r="A209" s="7" t="s">
        <v>1986</v>
      </c>
      <c r="B209" s="60" t="s">
        <v>93</v>
      </c>
      <c r="E209" s="7" t="s">
        <v>809</v>
      </c>
      <c r="F209" s="7" t="s">
        <v>999</v>
      </c>
      <c r="G209" s="7" t="s">
        <v>1160</v>
      </c>
      <c r="H209" s="7" t="s">
        <v>1180</v>
      </c>
      <c r="L209" s="7" t="s">
        <v>1903</v>
      </c>
      <c r="M209" s="7" t="s">
        <v>1987</v>
      </c>
    </row>
    <row r="210" spans="1:13">
      <c r="A210" s="7" t="s">
        <v>1986</v>
      </c>
      <c r="B210" s="60" t="s">
        <v>93</v>
      </c>
      <c r="E210" s="7" t="s">
        <v>809</v>
      </c>
      <c r="F210" s="7" t="s">
        <v>999</v>
      </c>
      <c r="G210" s="7" t="s">
        <v>1100</v>
      </c>
      <c r="H210" s="7" t="s">
        <v>810</v>
      </c>
      <c r="L210" s="7" t="s">
        <v>1903</v>
      </c>
      <c r="M210" s="7" t="s">
        <v>1987</v>
      </c>
    </row>
    <row r="211" spans="1:13">
      <c r="A211" s="7" t="s">
        <v>1986</v>
      </c>
      <c r="B211" s="60" t="s">
        <v>93</v>
      </c>
      <c r="E211" s="7" t="s">
        <v>809</v>
      </c>
      <c r="F211" s="7" t="s">
        <v>999</v>
      </c>
      <c r="G211" s="7" t="s">
        <v>1074</v>
      </c>
      <c r="H211" s="7" t="s">
        <v>810</v>
      </c>
      <c r="L211" s="7" t="s">
        <v>1903</v>
      </c>
      <c r="M211" s="7" t="s">
        <v>1987</v>
      </c>
    </row>
    <row r="212" spans="1:13">
      <c r="A212" s="7" t="s">
        <v>1986</v>
      </c>
      <c r="B212" s="60" t="s">
        <v>93</v>
      </c>
      <c r="E212" s="7" t="s">
        <v>809</v>
      </c>
      <c r="F212" s="7" t="s">
        <v>999</v>
      </c>
      <c r="G212" s="7" t="s">
        <v>1130</v>
      </c>
      <c r="H212" s="7" t="s">
        <v>810</v>
      </c>
      <c r="L212" s="7" t="s">
        <v>1903</v>
      </c>
      <c r="M212" s="7" t="s">
        <v>1987</v>
      </c>
    </row>
    <row r="213" spans="1:13">
      <c r="A213" s="7" t="s">
        <v>1986</v>
      </c>
      <c r="B213" s="60" t="s">
        <v>93</v>
      </c>
      <c r="E213" s="7" t="s">
        <v>809</v>
      </c>
      <c r="F213" s="7" t="s">
        <v>999</v>
      </c>
      <c r="G213" s="7" t="s">
        <v>1160</v>
      </c>
      <c r="H213" s="7" t="s">
        <v>1180</v>
      </c>
      <c r="L213" s="7" t="s">
        <v>1903</v>
      </c>
      <c r="M213" s="7" t="s">
        <v>1987</v>
      </c>
    </row>
    <row r="214" spans="1:13">
      <c r="A214" s="7" t="s">
        <v>1986</v>
      </c>
      <c r="B214" s="60" t="s">
        <v>93</v>
      </c>
      <c r="E214" s="7" t="s">
        <v>1866</v>
      </c>
      <c r="F214" s="7" t="s">
        <v>677</v>
      </c>
      <c r="G214" s="7" t="s">
        <v>810</v>
      </c>
      <c r="H214" s="7"/>
      <c r="L214" s="7" t="s">
        <v>1832</v>
      </c>
      <c r="M214" s="7" t="s">
        <v>1987</v>
      </c>
    </row>
    <row r="215" spans="1:13">
      <c r="A215" s="7" t="s">
        <v>1986</v>
      </c>
      <c r="B215" s="60" t="s">
        <v>93</v>
      </c>
      <c r="E215" s="7" t="s">
        <v>1306</v>
      </c>
      <c r="F215" s="7" t="s">
        <v>677</v>
      </c>
      <c r="G215" s="7" t="s">
        <v>810</v>
      </c>
      <c r="H215" s="7"/>
      <c r="L215" s="7" t="s">
        <v>1832</v>
      </c>
      <c r="M215" s="7" t="s">
        <v>1987</v>
      </c>
    </row>
    <row r="216" spans="1:13">
      <c r="A216" s="7" t="s">
        <v>1988</v>
      </c>
      <c r="B216" s="60" t="s">
        <v>93</v>
      </c>
      <c r="E216" s="7" t="s">
        <v>1989</v>
      </c>
      <c r="F216" s="7" t="s">
        <v>999</v>
      </c>
      <c r="G216" s="7" t="s">
        <v>1009</v>
      </c>
      <c r="L216" s="7" t="s">
        <v>1832</v>
      </c>
      <c r="M216" s="7" t="s">
        <v>1990</v>
      </c>
    </row>
    <row r="217" spans="1:13">
      <c r="A217" s="7" t="s">
        <v>1988</v>
      </c>
      <c r="B217" s="60" t="s">
        <v>93</v>
      </c>
      <c r="E217" s="7" t="s">
        <v>1991</v>
      </c>
      <c r="F217" s="7" t="s">
        <v>1543</v>
      </c>
      <c r="G217" s="7" t="s">
        <v>630</v>
      </c>
      <c r="L217" s="7" t="s">
        <v>1832</v>
      </c>
      <c r="M217" s="7" t="s">
        <v>1992</v>
      </c>
    </row>
    <row r="218" spans="1:13">
      <c r="A218" s="7" t="s">
        <v>1988</v>
      </c>
      <c r="B218" s="60" t="s">
        <v>93</v>
      </c>
      <c r="E218" s="7" t="s">
        <v>1989</v>
      </c>
      <c r="F218" s="7" t="s">
        <v>999</v>
      </c>
      <c r="G218" s="7" t="s">
        <v>1009</v>
      </c>
      <c r="L218" s="7" t="s">
        <v>1832</v>
      </c>
      <c r="M218" s="7" t="s">
        <v>1979</v>
      </c>
    </row>
    <row r="219" spans="1:13">
      <c r="A219" s="7" t="s">
        <v>1993</v>
      </c>
      <c r="B219" s="60" t="s">
        <v>93</v>
      </c>
      <c r="E219" s="7" t="s">
        <v>1994</v>
      </c>
      <c r="F219" s="7" t="s">
        <v>677</v>
      </c>
      <c r="G219" s="7" t="s">
        <v>786</v>
      </c>
      <c r="H219" s="7" t="s">
        <v>787</v>
      </c>
      <c r="L219" s="7" t="s">
        <v>1903</v>
      </c>
      <c r="M219" s="7" t="s">
        <v>1979</v>
      </c>
    </row>
    <row r="220" spans="1:13">
      <c r="A220" s="7" t="s">
        <v>1993</v>
      </c>
      <c r="B220" s="60" t="s">
        <v>93</v>
      </c>
      <c r="E220" s="7" t="s">
        <v>1995</v>
      </c>
      <c r="F220" s="7" t="s">
        <v>677</v>
      </c>
      <c r="G220" s="7" t="s">
        <v>786</v>
      </c>
      <c r="H220" s="7" t="s">
        <v>787</v>
      </c>
      <c r="L220" s="7" t="s">
        <v>1903</v>
      </c>
      <c r="M220" s="7" t="s">
        <v>1979</v>
      </c>
    </row>
    <row r="221" spans="1:13">
      <c r="A221" s="7" t="s">
        <v>1993</v>
      </c>
      <c r="B221" s="60" t="s">
        <v>93</v>
      </c>
      <c r="E221" s="7" t="s">
        <v>1064</v>
      </c>
      <c r="F221" s="7" t="s">
        <v>999</v>
      </c>
      <c r="G221" s="7" t="s">
        <v>1130</v>
      </c>
      <c r="L221" s="7" t="s">
        <v>1903</v>
      </c>
      <c r="M221" s="7" t="s">
        <v>1979</v>
      </c>
    </row>
    <row r="222" spans="1:13">
      <c r="A222" s="7" t="s">
        <v>1993</v>
      </c>
      <c r="B222" s="60" t="s">
        <v>93</v>
      </c>
      <c r="E222" s="7" t="s">
        <v>1996</v>
      </c>
      <c r="F222" s="7" t="s">
        <v>1254</v>
      </c>
      <c r="G222" s="7" t="s">
        <v>1380</v>
      </c>
      <c r="L222" s="7" t="s">
        <v>1910</v>
      </c>
      <c r="M222" s="7" t="s">
        <v>1997</v>
      </c>
    </row>
    <row r="223" spans="1:13">
      <c r="A223" s="7" t="s">
        <v>1993</v>
      </c>
      <c r="B223" s="60" t="s">
        <v>93</v>
      </c>
      <c r="E223" s="7" t="s">
        <v>1998</v>
      </c>
      <c r="F223" s="7" t="s">
        <v>1254</v>
      </c>
      <c r="G223" s="7" t="s">
        <v>1380</v>
      </c>
      <c r="L223" s="7" t="s">
        <v>1903</v>
      </c>
      <c r="M223" s="7" t="s">
        <v>1979</v>
      </c>
    </row>
    <row r="224" spans="1:13">
      <c r="A224" s="7" t="s">
        <v>1999</v>
      </c>
      <c r="B224" s="60" t="s">
        <v>93</v>
      </c>
      <c r="E224" s="7" t="s">
        <v>2000</v>
      </c>
      <c r="F224" s="7" t="s">
        <v>1543</v>
      </c>
      <c r="G224" s="7" t="s">
        <v>1978</v>
      </c>
      <c r="H224" s="7" t="s">
        <v>2001</v>
      </c>
      <c r="L224" s="7" t="s">
        <v>1903</v>
      </c>
      <c r="M224" s="7" t="s">
        <v>1979</v>
      </c>
    </row>
    <row r="225" spans="1:13">
      <c r="A225" s="7" t="s">
        <v>1999</v>
      </c>
      <c r="B225" s="60" t="s">
        <v>93</v>
      </c>
      <c r="E225" s="7" t="s">
        <v>1932</v>
      </c>
      <c r="F225" s="7" t="s">
        <v>1543</v>
      </c>
      <c r="G225" s="7" t="s">
        <v>1978</v>
      </c>
      <c r="H225" s="7" t="s">
        <v>2001</v>
      </c>
      <c r="L225" s="7" t="s">
        <v>1903</v>
      </c>
      <c r="M225" s="7" t="s">
        <v>1979</v>
      </c>
    </row>
    <row r="226" spans="1:13">
      <c r="A226" s="7" t="s">
        <v>1999</v>
      </c>
      <c r="B226" s="60" t="s">
        <v>93</v>
      </c>
      <c r="E226" s="7" t="s">
        <v>2002</v>
      </c>
      <c r="F226" s="7" t="s">
        <v>1543</v>
      </c>
      <c r="G226" s="7" t="s">
        <v>1978</v>
      </c>
      <c r="H226" s="7" t="s">
        <v>2001</v>
      </c>
      <c r="L226" s="7" t="s">
        <v>1903</v>
      </c>
      <c r="M226" s="7" t="s">
        <v>1979</v>
      </c>
    </row>
    <row r="227" spans="1:13">
      <c r="A227" s="7" t="s">
        <v>1999</v>
      </c>
      <c r="B227" s="60" t="s">
        <v>93</v>
      </c>
      <c r="E227" s="7" t="s">
        <v>1633</v>
      </c>
      <c r="F227" s="7" t="s">
        <v>1634</v>
      </c>
      <c r="G227" s="7" t="s">
        <v>1635</v>
      </c>
      <c r="L227" s="7" t="s">
        <v>1903</v>
      </c>
      <c r="M227" s="7" t="s">
        <v>1979</v>
      </c>
    </row>
    <row r="228" spans="1:13">
      <c r="A228" s="7" t="s">
        <v>1999</v>
      </c>
      <c r="B228" s="60" t="s">
        <v>93</v>
      </c>
      <c r="E228" s="7" t="s">
        <v>1638</v>
      </c>
      <c r="F228" s="7" t="s">
        <v>1634</v>
      </c>
      <c r="G228" s="7" t="s">
        <v>1635</v>
      </c>
      <c r="L228" s="7" t="s">
        <v>1903</v>
      </c>
      <c r="M228" s="7" t="s">
        <v>1979</v>
      </c>
    </row>
    <row r="229" spans="1:13">
      <c r="A229" s="7" t="s">
        <v>1999</v>
      </c>
      <c r="B229" s="60" t="s">
        <v>93</v>
      </c>
      <c r="E229" s="7" t="s">
        <v>768</v>
      </c>
      <c r="F229" s="7" t="s">
        <v>677</v>
      </c>
      <c r="G229" s="7" t="s">
        <v>1919</v>
      </c>
      <c r="L229" s="7" t="s">
        <v>1910</v>
      </c>
      <c r="M229" s="7" t="s">
        <v>1997</v>
      </c>
    </row>
    <row r="230" spans="1:13">
      <c r="A230" s="7" t="s">
        <v>1999</v>
      </c>
      <c r="B230" s="60" t="s">
        <v>93</v>
      </c>
      <c r="E230" s="7" t="s">
        <v>1306</v>
      </c>
      <c r="F230" s="7" t="s">
        <v>677</v>
      </c>
      <c r="G230" s="7" t="s">
        <v>810</v>
      </c>
      <c r="H230" s="7"/>
      <c r="L230" s="7" t="s">
        <v>1903</v>
      </c>
      <c r="M230" s="7" t="s">
        <v>2003</v>
      </c>
    </row>
    <row r="231" spans="1:13">
      <c r="A231" s="7" t="s">
        <v>1999</v>
      </c>
      <c r="B231" s="60" t="s">
        <v>93</v>
      </c>
      <c r="E231" s="7" t="s">
        <v>1306</v>
      </c>
      <c r="F231" s="7" t="s">
        <v>999</v>
      </c>
      <c r="G231" s="7" t="s">
        <v>810</v>
      </c>
      <c r="L231" s="7" t="s">
        <v>1903</v>
      </c>
      <c r="M231" s="7" t="s">
        <v>2003</v>
      </c>
    </row>
    <row r="232" spans="1:13">
      <c r="A232" s="7" t="s">
        <v>1999</v>
      </c>
      <c r="B232" s="60" t="s">
        <v>93</v>
      </c>
      <c r="E232" s="7" t="s">
        <v>1306</v>
      </c>
      <c r="F232" s="7" t="s">
        <v>999</v>
      </c>
      <c r="G232" s="7" t="s">
        <v>1100</v>
      </c>
      <c r="H232" s="7" t="s">
        <v>810</v>
      </c>
      <c r="L232" s="7" t="s">
        <v>1903</v>
      </c>
      <c r="M232" s="7" t="s">
        <v>2003</v>
      </c>
    </row>
    <row r="233" spans="1:13">
      <c r="A233" s="7" t="s">
        <v>1999</v>
      </c>
      <c r="B233" s="60" t="s">
        <v>93</v>
      </c>
      <c r="E233" s="7" t="s">
        <v>1306</v>
      </c>
      <c r="F233" s="7" t="s">
        <v>999</v>
      </c>
      <c r="G233" s="7" t="s">
        <v>1074</v>
      </c>
      <c r="H233" s="7" t="s">
        <v>810</v>
      </c>
      <c r="L233" s="7" t="s">
        <v>1903</v>
      </c>
      <c r="M233" s="7" t="s">
        <v>2003</v>
      </c>
    </row>
    <row r="234" spans="1:13">
      <c r="A234" s="7" t="s">
        <v>1999</v>
      </c>
      <c r="B234" s="60" t="s">
        <v>93</v>
      </c>
      <c r="E234" s="7" t="s">
        <v>1306</v>
      </c>
      <c r="F234" s="7" t="s">
        <v>999</v>
      </c>
      <c r="G234" s="7" t="s">
        <v>1074</v>
      </c>
      <c r="H234" s="7" t="s">
        <v>1126</v>
      </c>
      <c r="L234" s="7" t="s">
        <v>1903</v>
      </c>
      <c r="M234" s="7" t="s">
        <v>2003</v>
      </c>
    </row>
    <row r="235" spans="1:13">
      <c r="A235" s="7" t="s">
        <v>1999</v>
      </c>
      <c r="B235" s="60" t="s">
        <v>93</v>
      </c>
      <c r="E235" s="7" t="s">
        <v>1306</v>
      </c>
      <c r="F235" s="7" t="s">
        <v>999</v>
      </c>
      <c r="G235" s="7" t="s">
        <v>1130</v>
      </c>
      <c r="H235" s="7" t="s">
        <v>810</v>
      </c>
      <c r="L235" s="7" t="s">
        <v>1903</v>
      </c>
      <c r="M235" s="7" t="s">
        <v>2003</v>
      </c>
    </row>
    <row r="236" spans="1:13">
      <c r="A236" s="7" t="s">
        <v>1999</v>
      </c>
      <c r="B236" s="60" t="s">
        <v>93</v>
      </c>
      <c r="E236" s="7" t="s">
        <v>1306</v>
      </c>
      <c r="F236" s="7" t="s">
        <v>999</v>
      </c>
      <c r="G236" s="7" t="s">
        <v>1160</v>
      </c>
      <c r="H236" s="7" t="s">
        <v>1180</v>
      </c>
      <c r="L236" s="7" t="s">
        <v>1903</v>
      </c>
      <c r="M236" s="7" t="s">
        <v>2003</v>
      </c>
    </row>
    <row r="237" spans="1:13">
      <c r="A237" s="7" t="s">
        <v>1999</v>
      </c>
      <c r="B237" s="60" t="s">
        <v>93</v>
      </c>
      <c r="E237" s="7" t="s">
        <v>511</v>
      </c>
      <c r="F237" s="7" t="s">
        <v>999</v>
      </c>
      <c r="G237" s="7" t="s">
        <v>1009</v>
      </c>
      <c r="L237" s="7" t="s">
        <v>1910</v>
      </c>
      <c r="M237" s="7" t="s">
        <v>2004</v>
      </c>
    </row>
    <row r="238" spans="1:13">
      <c r="A238" s="7" t="s">
        <v>1999</v>
      </c>
      <c r="B238" s="60" t="s">
        <v>93</v>
      </c>
      <c r="E238" s="7" t="s">
        <v>2005</v>
      </c>
      <c r="F238" s="7" t="s">
        <v>999</v>
      </c>
      <c r="G238" s="7" t="s">
        <v>1045</v>
      </c>
      <c r="L238" s="7" t="s">
        <v>1832</v>
      </c>
      <c r="M238" s="7" t="s">
        <v>2006</v>
      </c>
    </row>
    <row r="239" spans="1:13">
      <c r="A239" s="7" t="s">
        <v>1999</v>
      </c>
      <c r="B239" s="60" t="s">
        <v>93</v>
      </c>
      <c r="E239" s="7" t="s">
        <v>719</v>
      </c>
      <c r="F239" s="7" t="s">
        <v>999</v>
      </c>
      <c r="G239" s="7" t="s">
        <v>1009</v>
      </c>
      <c r="L239" s="7" t="s">
        <v>1903</v>
      </c>
      <c r="M239" s="7" t="s">
        <v>2004</v>
      </c>
    </row>
    <row r="240" spans="1:13">
      <c r="A240" s="7" t="s">
        <v>1999</v>
      </c>
      <c r="B240" s="60" t="s">
        <v>93</v>
      </c>
      <c r="E240" s="7" t="s">
        <v>1081</v>
      </c>
      <c r="F240" s="7" t="s">
        <v>999</v>
      </c>
      <c r="G240" s="7" t="s">
        <v>1073</v>
      </c>
      <c r="H240" s="7" t="s">
        <v>1074</v>
      </c>
      <c r="L240" s="7" t="s">
        <v>1910</v>
      </c>
      <c r="M240" s="7" t="s">
        <v>2004</v>
      </c>
    </row>
    <row r="241" spans="1:13">
      <c r="A241" s="7" t="s">
        <v>2007</v>
      </c>
      <c r="B241" s="60" t="s">
        <v>93</v>
      </c>
      <c r="E241" s="7" t="s">
        <v>859</v>
      </c>
      <c r="F241" s="7" t="s">
        <v>677</v>
      </c>
      <c r="G241" s="7" t="s">
        <v>844</v>
      </c>
      <c r="H241" s="7" t="s">
        <v>845</v>
      </c>
      <c r="L241" s="7" t="s">
        <v>1910</v>
      </c>
      <c r="M241" s="7" t="s">
        <v>2008</v>
      </c>
    </row>
    <row r="242" spans="1:13">
      <c r="A242" s="7" t="s">
        <v>2007</v>
      </c>
      <c r="B242" s="60" t="s">
        <v>93</v>
      </c>
      <c r="E242" s="7" t="s">
        <v>843</v>
      </c>
      <c r="F242" s="7" t="s">
        <v>677</v>
      </c>
      <c r="G242" s="7" t="s">
        <v>844</v>
      </c>
      <c r="H242" s="7" t="s">
        <v>845</v>
      </c>
      <c r="L242" s="7" t="s">
        <v>1910</v>
      </c>
      <c r="M242" s="7" t="s">
        <v>2008</v>
      </c>
    </row>
    <row r="243" spans="1:13">
      <c r="A243" s="7" t="s">
        <v>2007</v>
      </c>
      <c r="B243" s="60" t="s">
        <v>93</v>
      </c>
      <c r="E243" s="7" t="s">
        <v>850</v>
      </c>
      <c r="F243" s="7" t="s">
        <v>677</v>
      </c>
      <c r="G243" s="7" t="s">
        <v>844</v>
      </c>
      <c r="H243" s="7" t="s">
        <v>845</v>
      </c>
      <c r="L243" s="7" t="s">
        <v>1910</v>
      </c>
      <c r="M243" s="7" t="s">
        <v>2008</v>
      </c>
    </row>
    <row r="244" spans="1:13">
      <c r="A244" s="7" t="s">
        <v>2009</v>
      </c>
      <c r="B244" s="60" t="s">
        <v>93</v>
      </c>
      <c r="E244" s="7" t="s">
        <v>945</v>
      </c>
      <c r="F244" s="7" t="s">
        <v>677</v>
      </c>
      <c r="G244" s="7" t="s">
        <v>1938</v>
      </c>
      <c r="L244" s="7" t="s">
        <v>1903</v>
      </c>
      <c r="M244" s="7" t="s">
        <v>1979</v>
      </c>
    </row>
    <row r="245" spans="1:13">
      <c r="A245" s="7" t="s">
        <v>2009</v>
      </c>
      <c r="B245" s="60" t="s">
        <v>93</v>
      </c>
      <c r="E245" s="7" t="s">
        <v>722</v>
      </c>
      <c r="F245" s="7" t="s">
        <v>677</v>
      </c>
      <c r="G245" s="7" t="s">
        <v>1919</v>
      </c>
      <c r="L245" s="7" t="s">
        <v>1925</v>
      </c>
      <c r="M245" s="7" t="s">
        <v>2010</v>
      </c>
    </row>
    <row r="246" spans="1:13">
      <c r="A246" s="7" t="s">
        <v>2011</v>
      </c>
      <c r="B246" s="60" t="s">
        <v>93</v>
      </c>
      <c r="E246" s="7" t="s">
        <v>1083</v>
      </c>
      <c r="F246" s="7" t="s">
        <v>999</v>
      </c>
      <c r="G246" s="7" t="s">
        <v>1073</v>
      </c>
      <c r="H246" s="7" t="s">
        <v>1074</v>
      </c>
      <c r="L246" s="7" t="s">
        <v>1903</v>
      </c>
      <c r="M246" s="7" t="s">
        <v>1979</v>
      </c>
    </row>
    <row r="247" spans="1:13">
      <c r="A247" s="7" t="s">
        <v>2011</v>
      </c>
      <c r="B247" s="60" t="s">
        <v>93</v>
      </c>
      <c r="E247" s="7" t="s">
        <v>719</v>
      </c>
      <c r="F247" s="7" t="s">
        <v>999</v>
      </c>
      <c r="G247" s="7" t="s">
        <v>1074</v>
      </c>
      <c r="L247" s="7" t="s">
        <v>1903</v>
      </c>
      <c r="M247" s="7" t="s">
        <v>1979</v>
      </c>
    </row>
    <row r="248" spans="1:13">
      <c r="A248" s="7" t="s">
        <v>2011</v>
      </c>
      <c r="B248" s="60" t="s">
        <v>93</v>
      </c>
      <c r="E248" s="7" t="s">
        <v>511</v>
      </c>
      <c r="F248" s="7" t="s">
        <v>999</v>
      </c>
      <c r="G248" s="7" t="s">
        <v>1074</v>
      </c>
      <c r="L248" s="7" t="s">
        <v>1910</v>
      </c>
      <c r="M248" s="7" t="s">
        <v>2004</v>
      </c>
    </row>
    <row r="249" spans="1:13">
      <c r="A249" s="7" t="s">
        <v>2011</v>
      </c>
      <c r="B249" s="60" t="s">
        <v>93</v>
      </c>
      <c r="E249" s="7" t="s">
        <v>1068</v>
      </c>
      <c r="F249" s="7" t="s">
        <v>999</v>
      </c>
      <c r="G249" s="7" t="s">
        <v>1060</v>
      </c>
      <c r="L249" s="7" t="s">
        <v>1903</v>
      </c>
      <c r="M249" s="7" t="s">
        <v>1979</v>
      </c>
    </row>
    <row r="250" spans="1:13">
      <c r="A250" s="7" t="s">
        <v>2012</v>
      </c>
      <c r="B250" s="60" t="s">
        <v>93</v>
      </c>
      <c r="E250" s="7" t="s">
        <v>1195</v>
      </c>
      <c r="F250" s="7" t="s">
        <v>999</v>
      </c>
      <c r="G250" s="7" t="s">
        <v>1196</v>
      </c>
      <c r="L250" s="7" t="s">
        <v>1832</v>
      </c>
      <c r="M250" s="7" t="s">
        <v>2013</v>
      </c>
    </row>
    <row r="251" spans="1:13">
      <c r="A251" s="7" t="s">
        <v>2012</v>
      </c>
      <c r="B251" s="60" t="s">
        <v>93</v>
      </c>
      <c r="E251" s="7" t="s">
        <v>2014</v>
      </c>
      <c r="F251" s="7" t="s">
        <v>383</v>
      </c>
      <c r="G251" s="7" t="s">
        <v>313</v>
      </c>
      <c r="H251" s="7"/>
      <c r="L251" s="7" t="s">
        <v>1933</v>
      </c>
      <c r="M251" s="7" t="s">
        <v>2015</v>
      </c>
    </row>
    <row r="252" spans="1:13">
      <c r="A252" s="7" t="s">
        <v>2012</v>
      </c>
      <c r="B252" s="60" t="s">
        <v>93</v>
      </c>
      <c r="E252" s="7" t="s">
        <v>2016</v>
      </c>
      <c r="F252" s="7" t="s">
        <v>383</v>
      </c>
      <c r="G252" s="7" t="s">
        <v>313</v>
      </c>
      <c r="H252" s="7"/>
      <c r="L252" s="7" t="s">
        <v>1933</v>
      </c>
      <c r="M252" s="7" t="s">
        <v>2015</v>
      </c>
    </row>
    <row r="253" spans="1:13">
      <c r="A253" s="7" t="s">
        <v>2012</v>
      </c>
      <c r="B253" s="60" t="s">
        <v>93</v>
      </c>
      <c r="E253" s="7" t="s">
        <v>323</v>
      </c>
      <c r="F253" s="7" t="s">
        <v>383</v>
      </c>
      <c r="G253" s="7" t="s">
        <v>313</v>
      </c>
      <c r="H253" s="7"/>
      <c r="L253" s="7" t="s">
        <v>1933</v>
      </c>
      <c r="M253" s="7" t="s">
        <v>2015</v>
      </c>
    </row>
    <row r="254" spans="1:13">
      <c r="A254" s="7" t="s">
        <v>2012</v>
      </c>
      <c r="B254" s="60" t="s">
        <v>93</v>
      </c>
      <c r="E254" s="7" t="s">
        <v>326</v>
      </c>
      <c r="F254" s="7" t="s">
        <v>383</v>
      </c>
      <c r="G254" s="7" t="s">
        <v>313</v>
      </c>
      <c r="H254" s="7"/>
      <c r="L254" s="7" t="s">
        <v>1933</v>
      </c>
      <c r="M254" s="7" t="s">
        <v>2015</v>
      </c>
    </row>
    <row r="255" spans="1:13">
      <c r="A255" s="7" t="s">
        <v>2012</v>
      </c>
      <c r="B255" s="60" t="s">
        <v>93</v>
      </c>
      <c r="E255" s="7" t="s">
        <v>335</v>
      </c>
      <c r="F255" s="7" t="s">
        <v>383</v>
      </c>
      <c r="G255" s="7" t="s">
        <v>313</v>
      </c>
      <c r="H255" s="7"/>
      <c r="L255" s="7" t="s">
        <v>1933</v>
      </c>
      <c r="M255" s="7" t="s">
        <v>2015</v>
      </c>
    </row>
    <row r="256" spans="1:13">
      <c r="A256" s="7" t="s">
        <v>2012</v>
      </c>
      <c r="B256" s="60" t="s">
        <v>93</v>
      </c>
      <c r="E256" s="7" t="s">
        <v>339</v>
      </c>
      <c r="F256" s="7" t="s">
        <v>383</v>
      </c>
      <c r="G256" s="7" t="s">
        <v>313</v>
      </c>
      <c r="H256" s="7"/>
      <c r="L256" s="7" t="s">
        <v>1933</v>
      </c>
      <c r="M256" s="7" t="s">
        <v>2015</v>
      </c>
    </row>
    <row r="257" spans="1:13">
      <c r="A257" s="7" t="s">
        <v>2012</v>
      </c>
      <c r="B257" s="60" t="s">
        <v>93</v>
      </c>
      <c r="E257" s="7" t="s">
        <v>343</v>
      </c>
      <c r="F257" s="7" t="s">
        <v>383</v>
      </c>
      <c r="G257" s="7" t="s">
        <v>313</v>
      </c>
      <c r="H257" s="7"/>
      <c r="L257" s="7" t="s">
        <v>1933</v>
      </c>
      <c r="M257" s="7" t="s">
        <v>2015</v>
      </c>
    </row>
    <row r="258" spans="1:13">
      <c r="A258" s="7" t="s">
        <v>2012</v>
      </c>
      <c r="B258" s="60" t="s">
        <v>93</v>
      </c>
      <c r="E258" s="7" t="s">
        <v>347</v>
      </c>
      <c r="F258" s="7" t="s">
        <v>383</v>
      </c>
      <c r="G258" s="7" t="s">
        <v>2017</v>
      </c>
      <c r="H258" s="7"/>
      <c r="L258" s="7" t="s">
        <v>1933</v>
      </c>
      <c r="M258" s="7" t="s">
        <v>2015</v>
      </c>
    </row>
    <row r="259" spans="1:13">
      <c r="A259" s="7" t="s">
        <v>2012</v>
      </c>
      <c r="B259" s="60" t="s">
        <v>93</v>
      </c>
      <c r="E259" s="7" t="s">
        <v>355</v>
      </c>
      <c r="F259" s="7" t="s">
        <v>383</v>
      </c>
      <c r="G259" s="7" t="s">
        <v>2017</v>
      </c>
      <c r="H259" s="7"/>
      <c r="L259" s="7" t="s">
        <v>1933</v>
      </c>
      <c r="M259" s="7" t="s">
        <v>2015</v>
      </c>
    </row>
    <row r="260" spans="1:13">
      <c r="A260" s="7" t="s">
        <v>2012</v>
      </c>
      <c r="B260" s="60" t="s">
        <v>93</v>
      </c>
      <c r="E260" s="7" t="s">
        <v>2018</v>
      </c>
      <c r="F260" s="7" t="s">
        <v>383</v>
      </c>
      <c r="G260" s="7" t="s">
        <v>2017</v>
      </c>
      <c r="H260" s="7"/>
      <c r="L260" s="7" t="s">
        <v>1933</v>
      </c>
      <c r="M260" s="7" t="s">
        <v>2015</v>
      </c>
    </row>
    <row r="261" spans="1:13">
      <c r="A261" s="7" t="s">
        <v>2012</v>
      </c>
      <c r="B261" s="60" t="s">
        <v>93</v>
      </c>
      <c r="E261" s="7" t="s">
        <v>376</v>
      </c>
      <c r="F261" s="7" t="s">
        <v>383</v>
      </c>
      <c r="G261" s="7" t="s">
        <v>377</v>
      </c>
      <c r="H261" s="7"/>
      <c r="L261" s="7" t="s">
        <v>1933</v>
      </c>
      <c r="M261" s="7" t="s">
        <v>2015</v>
      </c>
    </row>
    <row r="262" spans="1:13">
      <c r="A262" s="7" t="s">
        <v>2012</v>
      </c>
      <c r="B262" s="60" t="s">
        <v>93</v>
      </c>
      <c r="E262" s="7" t="s">
        <v>2019</v>
      </c>
      <c r="F262" s="7" t="s">
        <v>383</v>
      </c>
      <c r="G262" s="7" t="s">
        <v>1544</v>
      </c>
      <c r="H262" s="7" t="s">
        <v>2020</v>
      </c>
      <c r="L262" s="7" t="s">
        <v>1933</v>
      </c>
      <c r="M262" s="7" t="s">
        <v>2015</v>
      </c>
    </row>
    <row r="263" spans="1:13">
      <c r="A263" s="7" t="s">
        <v>2012</v>
      </c>
      <c r="B263" s="60" t="s">
        <v>93</v>
      </c>
      <c r="E263" s="7" t="s">
        <v>534</v>
      </c>
      <c r="F263" s="7" t="s">
        <v>383</v>
      </c>
      <c r="G263" s="7" t="s">
        <v>1544</v>
      </c>
      <c r="H263" s="7" t="s">
        <v>2020</v>
      </c>
      <c r="L263" s="7" t="s">
        <v>1933</v>
      </c>
      <c r="M263" s="7" t="s">
        <v>2015</v>
      </c>
    </row>
    <row r="264" spans="1:13">
      <c r="A264" s="7" t="s">
        <v>2012</v>
      </c>
      <c r="B264" s="60" t="s">
        <v>93</v>
      </c>
      <c r="E264" s="7" t="s">
        <v>2021</v>
      </c>
      <c r="F264" s="7" t="s">
        <v>383</v>
      </c>
      <c r="G264" s="7" t="s">
        <v>1544</v>
      </c>
      <c r="H264" s="7" t="s">
        <v>2022</v>
      </c>
      <c r="L264" s="7" t="s">
        <v>1933</v>
      </c>
      <c r="M264" s="7" t="s">
        <v>2015</v>
      </c>
    </row>
    <row r="265" spans="1:13">
      <c r="A265" s="7" t="s">
        <v>2012</v>
      </c>
      <c r="B265" s="60" t="s">
        <v>93</v>
      </c>
      <c r="E265" s="7" t="s">
        <v>2023</v>
      </c>
      <c r="F265" s="7" t="s">
        <v>383</v>
      </c>
      <c r="G265" s="7" t="s">
        <v>1544</v>
      </c>
      <c r="H265" s="7" t="s">
        <v>2022</v>
      </c>
      <c r="L265" s="7" t="s">
        <v>1933</v>
      </c>
      <c r="M265" s="7" t="s">
        <v>2015</v>
      </c>
    </row>
    <row r="266" spans="1:13">
      <c r="A266" s="7" t="s">
        <v>2012</v>
      </c>
      <c r="B266" s="60" t="s">
        <v>93</v>
      </c>
      <c r="E266" s="7" t="s">
        <v>419</v>
      </c>
      <c r="F266" s="7" t="s">
        <v>383</v>
      </c>
      <c r="G266" s="7" t="s">
        <v>411</v>
      </c>
      <c r="H266" s="7"/>
      <c r="L266" s="7" t="s">
        <v>1933</v>
      </c>
      <c r="M266" s="7" t="s">
        <v>2015</v>
      </c>
    </row>
    <row r="267" spans="1:13">
      <c r="A267" s="7" t="s">
        <v>2012</v>
      </c>
      <c r="B267" s="60" t="s">
        <v>93</v>
      </c>
      <c r="E267" s="7" t="s">
        <v>2024</v>
      </c>
      <c r="F267" s="7" t="s">
        <v>383</v>
      </c>
      <c r="G267" s="7" t="s">
        <v>411</v>
      </c>
      <c r="H267" s="7"/>
      <c r="L267" s="7" t="s">
        <v>1933</v>
      </c>
      <c r="M267" s="7" t="s">
        <v>2015</v>
      </c>
    </row>
    <row r="268" spans="1:13">
      <c r="A268" s="7" t="s">
        <v>2012</v>
      </c>
      <c r="B268" s="60" t="s">
        <v>93</v>
      </c>
      <c r="E268" s="7" t="s">
        <v>1963</v>
      </c>
      <c r="F268" s="7" t="s">
        <v>383</v>
      </c>
      <c r="G268" s="7" t="s">
        <v>347</v>
      </c>
      <c r="H268" s="7"/>
      <c r="L268" s="7" t="s">
        <v>1933</v>
      </c>
      <c r="M268" s="7" t="s">
        <v>2015</v>
      </c>
    </row>
    <row r="269" spans="1:13">
      <c r="A269" s="7" t="s">
        <v>2012</v>
      </c>
      <c r="B269" s="60" t="s">
        <v>93</v>
      </c>
      <c r="E269" s="7" t="s">
        <v>1966</v>
      </c>
      <c r="F269" s="7" t="s">
        <v>383</v>
      </c>
      <c r="G269" s="7" t="s">
        <v>347</v>
      </c>
      <c r="H269" s="7"/>
      <c r="L269" s="7" t="s">
        <v>1933</v>
      </c>
      <c r="M269" s="7" t="s">
        <v>2015</v>
      </c>
    </row>
    <row r="270" spans="1:13">
      <c r="A270" s="7" t="s">
        <v>2012</v>
      </c>
      <c r="B270" s="60" t="s">
        <v>93</v>
      </c>
      <c r="E270" s="7" t="s">
        <v>1967</v>
      </c>
      <c r="F270" s="7" t="s">
        <v>383</v>
      </c>
      <c r="G270" s="7" t="s">
        <v>347</v>
      </c>
      <c r="H270" s="7"/>
      <c r="L270" s="7" t="s">
        <v>1933</v>
      </c>
      <c r="M270" s="7" t="s">
        <v>2015</v>
      </c>
    </row>
    <row r="271" spans="1:13">
      <c r="A271" s="7" t="s">
        <v>2012</v>
      </c>
      <c r="B271" s="60" t="s">
        <v>93</v>
      </c>
      <c r="E271" s="7" t="s">
        <v>1968</v>
      </c>
      <c r="F271" s="7" t="s">
        <v>383</v>
      </c>
      <c r="G271" s="7" t="s">
        <v>347</v>
      </c>
      <c r="H271" s="7"/>
      <c r="L271" s="7" t="s">
        <v>1933</v>
      </c>
      <c r="M271" s="7" t="s">
        <v>2015</v>
      </c>
    </row>
    <row r="272" spans="1:13">
      <c r="A272" s="7" t="s">
        <v>2012</v>
      </c>
      <c r="B272" s="60" t="s">
        <v>93</v>
      </c>
      <c r="E272" s="7" t="s">
        <v>1969</v>
      </c>
      <c r="F272" s="7" t="s">
        <v>383</v>
      </c>
      <c r="G272" s="7" t="s">
        <v>1461</v>
      </c>
      <c r="H272" s="7"/>
      <c r="L272" s="7" t="s">
        <v>1933</v>
      </c>
      <c r="M272" s="7" t="s">
        <v>2015</v>
      </c>
    </row>
    <row r="273" spans="1:13">
      <c r="A273" s="7" t="s">
        <v>2012</v>
      </c>
      <c r="B273" s="60" t="s">
        <v>93</v>
      </c>
      <c r="E273" s="7" t="s">
        <v>1970</v>
      </c>
      <c r="F273" s="7" t="s">
        <v>383</v>
      </c>
      <c r="G273" s="7" t="s">
        <v>1461</v>
      </c>
      <c r="H273" s="7"/>
      <c r="L273" s="7" t="s">
        <v>1933</v>
      </c>
      <c r="M273" s="7" t="s">
        <v>2015</v>
      </c>
    </row>
    <row r="274" spans="1:13">
      <c r="A274" s="7" t="s">
        <v>2012</v>
      </c>
      <c r="B274" s="60" t="s">
        <v>93</v>
      </c>
      <c r="E274" s="7" t="s">
        <v>1971</v>
      </c>
      <c r="F274" s="7" t="s">
        <v>383</v>
      </c>
      <c r="G274" s="7" t="s">
        <v>1461</v>
      </c>
      <c r="H274" s="7"/>
      <c r="L274" s="7" t="s">
        <v>1933</v>
      </c>
      <c r="M274" s="7" t="s">
        <v>2015</v>
      </c>
    </row>
    <row r="275" spans="1:13">
      <c r="A275" s="7" t="s">
        <v>2012</v>
      </c>
      <c r="B275" s="60" t="s">
        <v>93</v>
      </c>
      <c r="E275" s="7" t="s">
        <v>1972</v>
      </c>
      <c r="F275" s="7" t="s">
        <v>383</v>
      </c>
      <c r="G275" s="7" t="s">
        <v>629</v>
      </c>
      <c r="H275" s="7"/>
      <c r="L275" s="7" t="s">
        <v>1933</v>
      </c>
      <c r="M275" s="7" t="s">
        <v>2015</v>
      </c>
    </row>
    <row r="276" spans="1:13">
      <c r="A276" s="7" t="s">
        <v>2012</v>
      </c>
      <c r="B276" s="60" t="s">
        <v>93</v>
      </c>
      <c r="E276" s="7" t="s">
        <v>1973</v>
      </c>
      <c r="F276" s="7" t="s">
        <v>383</v>
      </c>
      <c r="G276" s="7" t="s">
        <v>629</v>
      </c>
      <c r="H276" s="7"/>
      <c r="L276" s="7" t="s">
        <v>1933</v>
      </c>
      <c r="M276" s="7" t="s">
        <v>2015</v>
      </c>
    </row>
    <row r="277" spans="1:13">
      <c r="A277" s="7" t="s">
        <v>2012</v>
      </c>
      <c r="B277" s="60" t="s">
        <v>93</v>
      </c>
      <c r="E277" s="7" t="s">
        <v>1974</v>
      </c>
      <c r="F277" s="7" t="s">
        <v>383</v>
      </c>
      <c r="G277" s="7" t="s">
        <v>629</v>
      </c>
      <c r="H277" s="7"/>
      <c r="L277" s="7" t="s">
        <v>1933</v>
      </c>
      <c r="M277" s="7" t="s">
        <v>2015</v>
      </c>
    </row>
    <row r="278" spans="1:13">
      <c r="A278" s="7" t="s">
        <v>2012</v>
      </c>
      <c r="B278" s="60" t="s">
        <v>93</v>
      </c>
      <c r="E278" s="7" t="s">
        <v>1975</v>
      </c>
      <c r="F278" s="7" t="s">
        <v>383</v>
      </c>
      <c r="G278" s="7" t="s">
        <v>629</v>
      </c>
      <c r="H278" s="7"/>
      <c r="L278" s="7" t="s">
        <v>1933</v>
      </c>
      <c r="M278" s="7" t="s">
        <v>2015</v>
      </c>
    </row>
    <row r="279" spans="1:13">
      <c r="A279" s="7" t="s">
        <v>2025</v>
      </c>
      <c r="B279" s="60" t="s">
        <v>93</v>
      </c>
      <c r="E279" s="7" t="s">
        <v>252</v>
      </c>
      <c r="F279" s="7" t="s">
        <v>177</v>
      </c>
      <c r="L279" s="7" t="s">
        <v>1832</v>
      </c>
      <c r="M279" s="7" t="s">
        <v>2026</v>
      </c>
    </row>
    <row r="280" spans="1:13">
      <c r="A280" s="7" t="s">
        <v>2025</v>
      </c>
      <c r="B280" s="60" t="s">
        <v>93</v>
      </c>
      <c r="E280" s="7" t="s">
        <v>1112</v>
      </c>
      <c r="F280" s="7" t="s">
        <v>999</v>
      </c>
      <c r="G280" s="7" t="s">
        <v>1113</v>
      </c>
      <c r="H280" s="7"/>
      <c r="L280" s="7" t="s">
        <v>1933</v>
      </c>
      <c r="M280" s="7" t="s">
        <v>2027</v>
      </c>
    </row>
    <row r="281" spans="1:13">
      <c r="A281" s="7" t="s">
        <v>2025</v>
      </c>
      <c r="B281" s="60" t="s">
        <v>93</v>
      </c>
      <c r="E281" s="7" t="s">
        <v>1117</v>
      </c>
      <c r="F281" s="7" t="s">
        <v>999</v>
      </c>
      <c r="G281" s="7" t="s">
        <v>1113</v>
      </c>
      <c r="H281" s="7"/>
      <c r="L281" s="7" t="s">
        <v>1933</v>
      </c>
      <c r="M281" s="7" t="s">
        <v>2027</v>
      </c>
    </row>
    <row r="282" spans="1:13">
      <c r="A282" s="7" t="s">
        <v>2025</v>
      </c>
      <c r="B282" s="60" t="s">
        <v>93</v>
      </c>
      <c r="E282" s="7" t="s">
        <v>1022</v>
      </c>
      <c r="F282" s="7" t="s">
        <v>999</v>
      </c>
      <c r="G282" s="7" t="s">
        <v>1113</v>
      </c>
      <c r="H282" s="7"/>
      <c r="L282" s="7" t="s">
        <v>1933</v>
      </c>
      <c r="M282" s="7" t="s">
        <v>2027</v>
      </c>
    </row>
    <row r="283" spans="1:13">
      <c r="A283" s="7" t="s">
        <v>2025</v>
      </c>
      <c r="B283" s="60" t="s">
        <v>93</v>
      </c>
      <c r="E283" s="7" t="s">
        <v>1027</v>
      </c>
      <c r="F283" s="7" t="s">
        <v>999</v>
      </c>
      <c r="G283" s="7" t="s">
        <v>1113</v>
      </c>
      <c r="H283" s="7"/>
      <c r="L283" s="7" t="s">
        <v>1933</v>
      </c>
      <c r="M283" s="7" t="s">
        <v>2027</v>
      </c>
    </row>
    <row r="284" spans="1:13">
      <c r="A284" s="7" t="s">
        <v>2025</v>
      </c>
      <c r="B284" s="60" t="s">
        <v>93</v>
      </c>
      <c r="E284" s="7" t="s">
        <v>511</v>
      </c>
      <c r="F284" s="7" t="s">
        <v>999</v>
      </c>
      <c r="G284" s="7" t="s">
        <v>1113</v>
      </c>
      <c r="H284" s="7"/>
      <c r="L284" s="7" t="s">
        <v>1933</v>
      </c>
      <c r="M284" s="7" t="s">
        <v>2027</v>
      </c>
    </row>
    <row r="285" spans="1:13">
      <c r="A285" s="7" t="s">
        <v>2025</v>
      </c>
      <c r="B285" s="60" t="s">
        <v>93</v>
      </c>
      <c r="E285" s="7" t="s">
        <v>719</v>
      </c>
      <c r="F285" s="7" t="s">
        <v>999</v>
      </c>
      <c r="G285" s="7" t="s">
        <v>1113</v>
      </c>
      <c r="H285" s="7"/>
      <c r="L285" s="7" t="s">
        <v>1933</v>
      </c>
      <c r="M285" s="7" t="s">
        <v>2027</v>
      </c>
    </row>
    <row r="286" spans="1:13">
      <c r="A286" s="7" t="s">
        <v>2025</v>
      </c>
      <c r="B286" s="60" t="s">
        <v>93</v>
      </c>
      <c r="E286" s="7" t="s">
        <v>809</v>
      </c>
      <c r="F286" s="7" t="s">
        <v>999</v>
      </c>
      <c r="G286" s="7" t="s">
        <v>1113</v>
      </c>
      <c r="H286" s="7" t="s">
        <v>810</v>
      </c>
      <c r="L286" s="7" t="s">
        <v>1933</v>
      </c>
      <c r="M286" s="7" t="s">
        <v>2027</v>
      </c>
    </row>
    <row r="287" spans="1:13">
      <c r="A287" s="7" t="s">
        <v>2025</v>
      </c>
      <c r="B287" s="60" t="s">
        <v>93</v>
      </c>
      <c r="E287" s="7" t="s">
        <v>1105</v>
      </c>
      <c r="F287" s="7" t="s">
        <v>999</v>
      </c>
      <c r="G287" s="7" t="s">
        <v>1113</v>
      </c>
      <c r="H287" s="7" t="s">
        <v>810</v>
      </c>
      <c r="L287" s="7" t="s">
        <v>1933</v>
      </c>
      <c r="M287" s="7" t="s">
        <v>2027</v>
      </c>
    </row>
    <row r="288" spans="1:13">
      <c r="A288" s="7" t="s">
        <v>2025</v>
      </c>
      <c r="B288" s="60" t="s">
        <v>93</v>
      </c>
      <c r="E288" s="7" t="s">
        <v>820</v>
      </c>
      <c r="F288" s="7" t="s">
        <v>999</v>
      </c>
      <c r="G288" s="7" t="s">
        <v>1113</v>
      </c>
      <c r="H288" s="7" t="s">
        <v>810</v>
      </c>
      <c r="L288" s="7" t="s">
        <v>1933</v>
      </c>
      <c r="M288" s="7" t="s">
        <v>2027</v>
      </c>
    </row>
    <row r="289" spans="1:13">
      <c r="A289" s="7" t="s">
        <v>2025</v>
      </c>
      <c r="B289" s="60" t="s">
        <v>93</v>
      </c>
      <c r="E289" s="7" t="s">
        <v>825</v>
      </c>
      <c r="F289" s="7" t="s">
        <v>999</v>
      </c>
      <c r="G289" s="7" t="s">
        <v>1113</v>
      </c>
      <c r="H289" s="7" t="s">
        <v>810</v>
      </c>
      <c r="L289" s="7" t="s">
        <v>1933</v>
      </c>
      <c r="M289" s="7" t="s">
        <v>2027</v>
      </c>
    </row>
    <row r="290" spans="1:13">
      <c r="A290" s="7" t="s">
        <v>2025</v>
      </c>
      <c r="B290" s="60" t="s">
        <v>93</v>
      </c>
      <c r="E290" s="7" t="s">
        <v>763</v>
      </c>
      <c r="F290" s="7" t="s">
        <v>999</v>
      </c>
      <c r="G290" s="7" t="s">
        <v>1113</v>
      </c>
      <c r="H290" s="7" t="s">
        <v>810</v>
      </c>
      <c r="L290" s="7" t="s">
        <v>1933</v>
      </c>
      <c r="M290" s="7" t="s">
        <v>2027</v>
      </c>
    </row>
    <row r="291" spans="1:13">
      <c r="A291" s="7" t="s">
        <v>2025</v>
      </c>
      <c r="B291" s="60" t="s">
        <v>93</v>
      </c>
      <c r="E291" s="7" t="s">
        <v>1306</v>
      </c>
      <c r="F291" s="7" t="s">
        <v>999</v>
      </c>
      <c r="G291" s="7" t="s">
        <v>1113</v>
      </c>
      <c r="H291" s="7" t="s">
        <v>810</v>
      </c>
      <c r="L291" s="7" t="s">
        <v>1933</v>
      </c>
      <c r="M291" s="7" t="s">
        <v>2027</v>
      </c>
    </row>
    <row r="292" spans="1:13">
      <c r="A292" s="7" t="s">
        <v>2025</v>
      </c>
      <c r="B292" s="60" t="s">
        <v>93</v>
      </c>
      <c r="E292" s="7" t="s">
        <v>831</v>
      </c>
      <c r="F292" s="7" t="s">
        <v>999</v>
      </c>
      <c r="G292" s="7" t="s">
        <v>1113</v>
      </c>
      <c r="H292" s="7" t="s">
        <v>810</v>
      </c>
      <c r="L292" s="7" t="s">
        <v>1933</v>
      </c>
      <c r="M292" s="7" t="s">
        <v>2027</v>
      </c>
    </row>
    <row r="293" spans="1:13">
      <c r="A293" s="7" t="s">
        <v>2025</v>
      </c>
      <c r="B293" s="60" t="s">
        <v>93</v>
      </c>
      <c r="E293" s="7" t="s">
        <v>756</v>
      </c>
      <c r="F293" s="7" t="s">
        <v>999</v>
      </c>
      <c r="G293" s="7" t="s">
        <v>1113</v>
      </c>
      <c r="H293" s="7" t="s">
        <v>810</v>
      </c>
      <c r="L293" s="7" t="s">
        <v>1933</v>
      </c>
      <c r="M293" s="7" t="s">
        <v>2027</v>
      </c>
    </row>
    <row r="294" spans="1:13">
      <c r="A294" s="7" t="s">
        <v>2025</v>
      </c>
      <c r="B294" s="60" t="s">
        <v>93</v>
      </c>
      <c r="E294" s="7" t="s">
        <v>1125</v>
      </c>
      <c r="F294" s="7" t="s">
        <v>999</v>
      </c>
      <c r="G294" s="7" t="s">
        <v>1113</v>
      </c>
      <c r="H294" s="7" t="s">
        <v>1126</v>
      </c>
      <c r="L294" s="7" t="s">
        <v>1933</v>
      </c>
      <c r="M294" s="7" t="s">
        <v>2027</v>
      </c>
    </row>
    <row r="295" spans="1:13">
      <c r="A295" s="7" t="s">
        <v>2025</v>
      </c>
      <c r="B295" s="60" t="s">
        <v>93</v>
      </c>
      <c r="E295" s="7" t="s">
        <v>809</v>
      </c>
      <c r="F295" s="7" t="s">
        <v>999</v>
      </c>
      <c r="G295" s="7" t="s">
        <v>1113</v>
      </c>
      <c r="H295" s="7" t="s">
        <v>1126</v>
      </c>
      <c r="L295" s="7" t="s">
        <v>1933</v>
      </c>
      <c r="M295" s="7" t="s">
        <v>2027</v>
      </c>
    </row>
    <row r="296" spans="1:13">
      <c r="A296" s="7" t="s">
        <v>2025</v>
      </c>
      <c r="B296" s="60" t="s">
        <v>93</v>
      </c>
      <c r="E296" s="7" t="s">
        <v>1105</v>
      </c>
      <c r="F296" s="7" t="s">
        <v>999</v>
      </c>
      <c r="G296" s="7" t="s">
        <v>1113</v>
      </c>
      <c r="H296" s="7" t="s">
        <v>1126</v>
      </c>
      <c r="L296" s="7" t="s">
        <v>1933</v>
      </c>
      <c r="M296" s="7" t="s">
        <v>2027</v>
      </c>
    </row>
    <row r="297" spans="1:13">
      <c r="A297" s="7" t="s">
        <v>2025</v>
      </c>
      <c r="B297" s="60" t="s">
        <v>93</v>
      </c>
      <c r="E297" s="7" t="s">
        <v>820</v>
      </c>
      <c r="F297" s="7" t="s">
        <v>999</v>
      </c>
      <c r="G297" s="7" t="s">
        <v>1113</v>
      </c>
      <c r="H297" s="7" t="s">
        <v>1126</v>
      </c>
      <c r="L297" s="7" t="s">
        <v>1933</v>
      </c>
      <c r="M297" s="7" t="s">
        <v>2027</v>
      </c>
    </row>
    <row r="298" spans="1:13">
      <c r="A298" s="7" t="s">
        <v>2025</v>
      </c>
      <c r="B298" s="60" t="s">
        <v>93</v>
      </c>
      <c r="E298" s="7" t="s">
        <v>825</v>
      </c>
      <c r="F298" s="7" t="s">
        <v>999</v>
      </c>
      <c r="G298" s="7" t="s">
        <v>1113</v>
      </c>
      <c r="H298" s="7" t="s">
        <v>1126</v>
      </c>
      <c r="L298" s="7" t="s">
        <v>1933</v>
      </c>
      <c r="M298" s="7" t="s">
        <v>2027</v>
      </c>
    </row>
    <row r="299" spans="1:13">
      <c r="A299" s="7" t="s">
        <v>2025</v>
      </c>
      <c r="B299" s="60" t="s">
        <v>93</v>
      </c>
      <c r="E299" s="7" t="s">
        <v>763</v>
      </c>
      <c r="F299" s="7" t="s">
        <v>999</v>
      </c>
      <c r="G299" s="7" t="s">
        <v>1113</v>
      </c>
      <c r="H299" s="7" t="s">
        <v>1126</v>
      </c>
      <c r="L299" s="7" t="s">
        <v>1933</v>
      </c>
      <c r="M299" s="7" t="s">
        <v>2027</v>
      </c>
    </row>
    <row r="300" spans="1:13">
      <c r="A300" s="7" t="s">
        <v>2025</v>
      </c>
      <c r="B300" s="60" t="s">
        <v>93</v>
      </c>
      <c r="E300" s="7" t="s">
        <v>1306</v>
      </c>
      <c r="F300" s="7" t="s">
        <v>999</v>
      </c>
      <c r="G300" s="7" t="s">
        <v>1113</v>
      </c>
      <c r="H300" s="7" t="s">
        <v>1126</v>
      </c>
      <c r="L300" s="7" t="s">
        <v>1933</v>
      </c>
      <c r="M300" s="7" t="s">
        <v>2027</v>
      </c>
    </row>
    <row r="301" spans="1:13">
      <c r="A301" s="7" t="s">
        <v>2025</v>
      </c>
      <c r="B301" s="60" t="s">
        <v>93</v>
      </c>
      <c r="E301" s="7" t="s">
        <v>831</v>
      </c>
      <c r="F301" s="7" t="s">
        <v>999</v>
      </c>
      <c r="G301" s="7" t="s">
        <v>1113</v>
      </c>
      <c r="H301" s="7" t="s">
        <v>1126</v>
      </c>
      <c r="L301" s="7" t="s">
        <v>1933</v>
      </c>
      <c r="M301" s="7" t="s">
        <v>2027</v>
      </c>
    </row>
    <row r="302" spans="1:13">
      <c r="A302" s="7" t="s">
        <v>2025</v>
      </c>
      <c r="B302" s="60" t="s">
        <v>93</v>
      </c>
      <c r="E302" s="7" t="s">
        <v>756</v>
      </c>
      <c r="F302" s="7" t="s">
        <v>999</v>
      </c>
      <c r="G302" s="7" t="s">
        <v>1113</v>
      </c>
      <c r="H302" s="7" t="s">
        <v>1126</v>
      </c>
      <c r="L302" s="7" t="s">
        <v>1933</v>
      </c>
      <c r="M302" s="7" t="s">
        <v>2027</v>
      </c>
    </row>
    <row r="303" spans="1:13">
      <c r="A303" s="7" t="s">
        <v>2025</v>
      </c>
      <c r="B303" s="60" t="s">
        <v>93</v>
      </c>
      <c r="E303" s="7" t="s">
        <v>1641</v>
      </c>
      <c r="F303" s="7" t="s">
        <v>1254</v>
      </c>
      <c r="G303" s="7" t="s">
        <v>1355</v>
      </c>
      <c r="H303" s="7" t="s">
        <v>1642</v>
      </c>
      <c r="L303" s="7" t="s">
        <v>1910</v>
      </c>
      <c r="M303" s="7" t="s">
        <v>2028</v>
      </c>
    </row>
    <row r="304" spans="1:13">
      <c r="A304" s="7" t="s">
        <v>2025</v>
      </c>
      <c r="B304" s="60" t="s">
        <v>93</v>
      </c>
      <c r="E304" s="7" t="s">
        <v>1641</v>
      </c>
      <c r="F304" s="7" t="s">
        <v>1254</v>
      </c>
      <c r="G304" s="7" t="s">
        <v>1355</v>
      </c>
      <c r="H304" s="7" t="s">
        <v>1642</v>
      </c>
      <c r="L304" s="7" t="s">
        <v>1933</v>
      </c>
      <c r="M304" s="7" t="s">
        <v>2028</v>
      </c>
    </row>
    <row r="305" spans="1:13">
      <c r="A305" s="7" t="s">
        <v>2025</v>
      </c>
      <c r="B305" s="60" t="s">
        <v>93</v>
      </c>
      <c r="E305" s="7" t="s">
        <v>1649</v>
      </c>
      <c r="F305" s="7" t="s">
        <v>1254</v>
      </c>
      <c r="G305" s="7" t="s">
        <v>1355</v>
      </c>
      <c r="H305" s="7" t="s">
        <v>1642</v>
      </c>
      <c r="L305" s="7" t="s">
        <v>1903</v>
      </c>
      <c r="M305" s="7" t="s">
        <v>2029</v>
      </c>
    </row>
    <row r="306" spans="1:13">
      <c r="A306" s="7" t="s">
        <v>2025</v>
      </c>
      <c r="B306" s="60" t="s">
        <v>93</v>
      </c>
      <c r="E306" s="7" t="s">
        <v>1653</v>
      </c>
      <c r="F306" s="7" t="s">
        <v>1254</v>
      </c>
      <c r="G306" s="7" t="s">
        <v>1355</v>
      </c>
      <c r="H306" s="7" t="s">
        <v>1642</v>
      </c>
      <c r="L306" s="7" t="s">
        <v>1903</v>
      </c>
      <c r="M306" s="7" t="s">
        <v>2029</v>
      </c>
    </row>
    <row r="307" spans="1:13">
      <c r="A307" s="7" t="s">
        <v>2025</v>
      </c>
      <c r="B307" s="60" t="s">
        <v>93</v>
      </c>
      <c r="E307" s="7" t="s">
        <v>1286</v>
      </c>
      <c r="F307" s="7" t="s">
        <v>1254</v>
      </c>
      <c r="G307" s="7" t="s">
        <v>1355</v>
      </c>
      <c r="H307" s="7" t="s">
        <v>1642</v>
      </c>
      <c r="L307" s="7" t="s">
        <v>1903</v>
      </c>
      <c r="M307" s="7" t="s">
        <v>2029</v>
      </c>
    </row>
    <row r="308" spans="1:13">
      <c r="A308" s="7" t="s">
        <v>2025</v>
      </c>
      <c r="B308" s="60" t="s">
        <v>93</v>
      </c>
      <c r="E308" s="7" t="s">
        <v>2030</v>
      </c>
      <c r="F308" s="7" t="s">
        <v>1254</v>
      </c>
      <c r="G308" s="7" t="s">
        <v>1355</v>
      </c>
      <c r="H308" s="7" t="s">
        <v>1642</v>
      </c>
      <c r="L308" s="7" t="s">
        <v>1903</v>
      </c>
      <c r="M308" s="7" t="s">
        <v>2029</v>
      </c>
    </row>
    <row r="309" spans="1:13">
      <c r="A309" s="7" t="s">
        <v>2025</v>
      </c>
      <c r="B309" s="60" t="s">
        <v>93</v>
      </c>
      <c r="E309" s="7" t="s">
        <v>1661</v>
      </c>
      <c r="F309" s="7" t="s">
        <v>1254</v>
      </c>
      <c r="G309" s="7" t="s">
        <v>1355</v>
      </c>
      <c r="H309" s="7" t="s">
        <v>1642</v>
      </c>
      <c r="L309" s="7" t="s">
        <v>1903</v>
      </c>
      <c r="M309" s="7" t="s">
        <v>2029</v>
      </c>
    </row>
    <row r="310" spans="1:13">
      <c r="A310" s="7" t="s">
        <v>2025</v>
      </c>
      <c r="B310" s="60" t="s">
        <v>93</v>
      </c>
      <c r="E310" s="7" t="s">
        <v>2031</v>
      </c>
      <c r="F310" s="7" t="s">
        <v>1254</v>
      </c>
      <c r="G310" s="7" t="s">
        <v>1355</v>
      </c>
      <c r="H310" s="7" t="s">
        <v>1642</v>
      </c>
      <c r="L310" s="7" t="s">
        <v>1903</v>
      </c>
      <c r="M310" s="7" t="s">
        <v>2029</v>
      </c>
    </row>
    <row r="311" spans="1:13">
      <c r="A311" s="7" t="s">
        <v>2032</v>
      </c>
      <c r="B311" s="60" t="s">
        <v>93</v>
      </c>
      <c r="E311" s="7" t="s">
        <v>2033</v>
      </c>
      <c r="F311" s="7" t="s">
        <v>677</v>
      </c>
      <c r="G311" s="7" t="s">
        <v>844</v>
      </c>
      <c r="H311" s="7" t="s">
        <v>2034</v>
      </c>
      <c r="L311" s="7" t="s">
        <v>1910</v>
      </c>
      <c r="M311" s="7"/>
    </row>
    <row r="312" spans="1:13">
      <c r="A312" s="7" t="s">
        <v>2032</v>
      </c>
      <c r="B312" s="60" t="s">
        <v>93</v>
      </c>
      <c r="E312" s="7" t="s">
        <v>2035</v>
      </c>
      <c r="F312" s="7" t="s">
        <v>677</v>
      </c>
      <c r="G312" s="7" t="s">
        <v>844</v>
      </c>
      <c r="H312" s="7" t="s">
        <v>855</v>
      </c>
      <c r="L312" s="7" t="s">
        <v>1832</v>
      </c>
      <c r="M312" s="7"/>
    </row>
    <row r="313" spans="1:13">
      <c r="A313" s="7" t="s">
        <v>2032</v>
      </c>
      <c r="B313" s="60" t="s">
        <v>93</v>
      </c>
      <c r="E313" s="7" t="s">
        <v>2036</v>
      </c>
      <c r="F313" s="7" t="s">
        <v>677</v>
      </c>
      <c r="G313" s="7" t="s">
        <v>844</v>
      </c>
      <c r="H313" s="7" t="s">
        <v>855</v>
      </c>
      <c r="L313" s="7" t="s">
        <v>1832</v>
      </c>
      <c r="M313" s="7"/>
    </row>
    <row r="314" spans="1:13">
      <c r="A314" s="7" t="s">
        <v>2032</v>
      </c>
      <c r="B314" s="60" t="s">
        <v>93</v>
      </c>
      <c r="E314" s="7" t="s">
        <v>2037</v>
      </c>
      <c r="F314" s="7" t="s">
        <v>677</v>
      </c>
      <c r="G314" s="7" t="s">
        <v>844</v>
      </c>
      <c r="H314" s="7" t="s">
        <v>855</v>
      </c>
      <c r="L314" s="7" t="s">
        <v>1832</v>
      </c>
      <c r="M314" s="7"/>
    </row>
    <row r="315" spans="1:13">
      <c r="A315" s="7" t="s">
        <v>2032</v>
      </c>
      <c r="B315" s="60" t="s">
        <v>93</v>
      </c>
      <c r="E315" s="7" t="s">
        <v>2038</v>
      </c>
      <c r="F315" s="7" t="s">
        <v>677</v>
      </c>
      <c r="G315" s="7" t="s">
        <v>844</v>
      </c>
      <c r="H315" s="7" t="s">
        <v>855</v>
      </c>
      <c r="L315" s="7" t="s">
        <v>1832</v>
      </c>
      <c r="M315" s="7"/>
    </row>
    <row r="316" spans="1:13">
      <c r="A316" s="7" t="s">
        <v>2032</v>
      </c>
      <c r="B316" s="60" t="s">
        <v>93</v>
      </c>
      <c r="E316" s="7" t="s">
        <v>2039</v>
      </c>
      <c r="F316" s="7" t="s">
        <v>677</v>
      </c>
      <c r="G316" s="7" t="s">
        <v>844</v>
      </c>
      <c r="H316" s="7" t="s">
        <v>855</v>
      </c>
      <c r="L316" s="7" t="s">
        <v>1832</v>
      </c>
      <c r="M316" s="7"/>
    </row>
    <row r="317" spans="1:13">
      <c r="A317" s="7" t="s">
        <v>2032</v>
      </c>
      <c r="B317" s="60" t="s">
        <v>93</v>
      </c>
      <c r="E317" s="7" t="s">
        <v>637</v>
      </c>
      <c r="F317" s="7" t="s">
        <v>677</v>
      </c>
      <c r="G317" s="7" t="s">
        <v>2040</v>
      </c>
      <c r="H317" s="7"/>
      <c r="L317" s="7" t="s">
        <v>1903</v>
      </c>
      <c r="M317" s="7" t="s">
        <v>2041</v>
      </c>
    </row>
    <row r="318" spans="1:13">
      <c r="A318" s="7" t="s">
        <v>2032</v>
      </c>
      <c r="B318" s="60" t="s">
        <v>93</v>
      </c>
      <c r="E318" s="7" t="s">
        <v>1212</v>
      </c>
      <c r="F318" s="7" t="s">
        <v>999</v>
      </c>
      <c r="G318" s="7" t="s">
        <v>1213</v>
      </c>
      <c r="L318" s="7" t="s">
        <v>1903</v>
      </c>
      <c r="M318" s="7"/>
    </row>
    <row r="319" spans="1:13">
      <c r="A319" s="7" t="s">
        <v>2032</v>
      </c>
      <c r="B319" s="60" t="s">
        <v>93</v>
      </c>
      <c r="E319" s="7" t="s">
        <v>1940</v>
      </c>
      <c r="F319" s="7" t="s">
        <v>999</v>
      </c>
      <c r="G319" s="7" t="s">
        <v>1229</v>
      </c>
      <c r="L319" s="7" t="s">
        <v>1933</v>
      </c>
      <c r="M319" s="7"/>
    </row>
    <row r="320" spans="1:13">
      <c r="A320" s="7" t="s">
        <v>2032</v>
      </c>
      <c r="B320" s="60" t="s">
        <v>93</v>
      </c>
      <c r="E320" s="7" t="s">
        <v>1099</v>
      </c>
      <c r="F320" s="7" t="s">
        <v>999</v>
      </c>
      <c r="G320" s="7" t="s">
        <v>1229</v>
      </c>
      <c r="H320" s="7" t="s">
        <v>2042</v>
      </c>
      <c r="L320" s="7" t="s">
        <v>1910</v>
      </c>
      <c r="M320" s="7"/>
    </row>
    <row r="321" spans="1:13">
      <c r="A321" s="7" t="s">
        <v>2032</v>
      </c>
      <c r="B321" s="60" t="s">
        <v>93</v>
      </c>
      <c r="E321" s="7" t="s">
        <v>1099</v>
      </c>
      <c r="F321" s="7" t="s">
        <v>999</v>
      </c>
      <c r="G321" s="7" t="s">
        <v>1229</v>
      </c>
      <c r="H321" s="7" t="s">
        <v>2042</v>
      </c>
      <c r="L321" s="7" t="s">
        <v>1933</v>
      </c>
      <c r="M321" s="7"/>
    </row>
    <row r="322" spans="1:13">
      <c r="A322" s="7" t="s">
        <v>2032</v>
      </c>
      <c r="B322" s="60" t="s">
        <v>93</v>
      </c>
      <c r="E322" s="7" t="s">
        <v>1099</v>
      </c>
      <c r="F322" s="7" t="s">
        <v>999</v>
      </c>
      <c r="G322" s="7" t="s">
        <v>1229</v>
      </c>
      <c r="H322" s="7" t="s">
        <v>2043</v>
      </c>
      <c r="L322" s="7" t="s">
        <v>1910</v>
      </c>
      <c r="M322" s="7"/>
    </row>
    <row r="323" spans="1:13">
      <c r="A323" s="7" t="s">
        <v>2032</v>
      </c>
      <c r="B323" s="60" t="s">
        <v>93</v>
      </c>
      <c r="E323" s="7" t="s">
        <v>1099</v>
      </c>
      <c r="F323" s="7" t="s">
        <v>999</v>
      </c>
      <c r="G323" s="7" t="s">
        <v>1229</v>
      </c>
      <c r="H323" s="7" t="s">
        <v>2043</v>
      </c>
      <c r="L323" s="7" t="s">
        <v>1933</v>
      </c>
      <c r="M323" s="7"/>
    </row>
    <row r="324" spans="1:13">
      <c r="A324" s="7" t="s">
        <v>2032</v>
      </c>
      <c r="B324" s="60" t="s">
        <v>93</v>
      </c>
      <c r="E324" s="7" t="s">
        <v>2044</v>
      </c>
      <c r="F324" s="7" t="s">
        <v>999</v>
      </c>
      <c r="G324" s="7" t="s">
        <v>1229</v>
      </c>
      <c r="H324" s="7" t="s">
        <v>2042</v>
      </c>
      <c r="L324" s="7" t="s">
        <v>1903</v>
      </c>
      <c r="M324" s="7"/>
    </row>
    <row r="325" spans="1:13">
      <c r="A325" s="7" t="s">
        <v>2032</v>
      </c>
      <c r="B325" s="60" t="s">
        <v>93</v>
      </c>
      <c r="E325" s="7" t="s">
        <v>2044</v>
      </c>
      <c r="F325" s="7" t="s">
        <v>999</v>
      </c>
      <c r="G325" s="7" t="s">
        <v>1229</v>
      </c>
      <c r="H325" s="7" t="s">
        <v>2043</v>
      </c>
      <c r="L325" s="7" t="s">
        <v>1903</v>
      </c>
      <c r="M325" s="7"/>
    </row>
    <row r="326" spans="1:13">
      <c r="A326" s="7" t="s">
        <v>2032</v>
      </c>
      <c r="B326" s="60" t="s">
        <v>93</v>
      </c>
      <c r="E326" s="7" t="s">
        <v>2045</v>
      </c>
      <c r="F326" s="7" t="s">
        <v>999</v>
      </c>
      <c r="G326" s="7" t="s">
        <v>2046</v>
      </c>
      <c r="L326" s="7" t="s">
        <v>1933</v>
      </c>
      <c r="M326" s="7"/>
    </row>
    <row r="327" spans="1:13">
      <c r="A327" s="7" t="s">
        <v>2032</v>
      </c>
      <c r="B327" s="60" t="s">
        <v>93</v>
      </c>
      <c r="E327" s="7" t="s">
        <v>2047</v>
      </c>
      <c r="F327" s="7" t="s">
        <v>999</v>
      </c>
      <c r="G327" s="7" t="s">
        <v>2048</v>
      </c>
      <c r="L327" s="7" t="s">
        <v>1933</v>
      </c>
      <c r="M327" s="7"/>
    </row>
    <row r="328" spans="1:13">
      <c r="A328" s="7" t="s">
        <v>2032</v>
      </c>
      <c r="B328" s="60" t="s">
        <v>93</v>
      </c>
      <c r="E328" s="7" t="s">
        <v>1237</v>
      </c>
      <c r="F328" s="7" t="s">
        <v>999</v>
      </c>
      <c r="G328" s="7" t="s">
        <v>2049</v>
      </c>
      <c r="L328" s="7" t="s">
        <v>1933</v>
      </c>
      <c r="M328" s="7"/>
    </row>
    <row r="329" spans="1:13">
      <c r="A329" s="7" t="s">
        <v>2050</v>
      </c>
      <c r="B329" s="60" t="s">
        <v>93</v>
      </c>
      <c r="E329" s="7" t="s">
        <v>1326</v>
      </c>
      <c r="F329" s="7" t="s">
        <v>1326</v>
      </c>
      <c r="G329" s="7" t="s">
        <v>1327</v>
      </c>
      <c r="H329" s="7" t="s">
        <v>1328</v>
      </c>
      <c r="L329" s="7" t="s">
        <v>1903</v>
      </c>
      <c r="M329" s="7"/>
    </row>
    <row r="330" spans="1:13">
      <c r="A330" s="7" t="s">
        <v>2050</v>
      </c>
      <c r="B330" s="60" t="s">
        <v>93</v>
      </c>
      <c r="E330" s="7" t="s">
        <v>1331</v>
      </c>
      <c r="F330" s="7" t="s">
        <v>1254</v>
      </c>
      <c r="G330" s="7" t="s">
        <v>1327</v>
      </c>
      <c r="H330" s="7" t="s">
        <v>1328</v>
      </c>
      <c r="L330" s="7" t="s">
        <v>1910</v>
      </c>
      <c r="M330" s="7"/>
    </row>
    <row r="331" spans="1:13">
      <c r="A331" s="7" t="s">
        <v>2050</v>
      </c>
      <c r="B331" s="60" t="s">
        <v>93</v>
      </c>
      <c r="E331" s="7" t="s">
        <v>2051</v>
      </c>
      <c r="F331" s="7" t="s">
        <v>1254</v>
      </c>
      <c r="G331" s="7" t="s">
        <v>1327</v>
      </c>
      <c r="H331" s="7" t="s">
        <v>1328</v>
      </c>
      <c r="L331" s="7" t="s">
        <v>1910</v>
      </c>
      <c r="M331" s="7"/>
    </row>
    <row r="332" spans="1:13">
      <c r="A332" s="7" t="s">
        <v>2052</v>
      </c>
      <c r="B332" s="60" t="s">
        <v>93</v>
      </c>
      <c r="E332" s="7" t="s">
        <v>1934</v>
      </c>
      <c r="F332" s="7" t="s">
        <v>1254</v>
      </c>
      <c r="G332" s="7" t="s">
        <v>1935</v>
      </c>
      <c r="L332" s="7" t="s">
        <v>1832</v>
      </c>
      <c r="M332" s="7" t="s">
        <v>2053</v>
      </c>
    </row>
    <row r="333" spans="1:13">
      <c r="A333" s="7" t="s">
        <v>2052</v>
      </c>
      <c r="B333" s="60" t="s">
        <v>93</v>
      </c>
      <c r="E333" s="7" t="s">
        <v>1936</v>
      </c>
      <c r="F333" s="7" t="s">
        <v>1254</v>
      </c>
      <c r="G333" s="7" t="s">
        <v>1935</v>
      </c>
      <c r="L333" s="7" t="s">
        <v>1832</v>
      </c>
      <c r="M333" s="7" t="s">
        <v>2053</v>
      </c>
    </row>
    <row r="334" spans="1:13">
      <c r="A334" s="7" t="s">
        <v>2052</v>
      </c>
      <c r="B334" s="60" t="s">
        <v>93</v>
      </c>
      <c r="E334" s="7" t="s">
        <v>1286</v>
      </c>
      <c r="F334" s="7" t="s">
        <v>1449</v>
      </c>
      <c r="G334" s="7" t="s">
        <v>1287</v>
      </c>
      <c r="L334" s="7" t="s">
        <v>1832</v>
      </c>
      <c r="M334" s="7" t="s">
        <v>2054</v>
      </c>
    </row>
    <row r="335" spans="1:13">
      <c r="A335" s="7" t="s">
        <v>2055</v>
      </c>
      <c r="B335" s="60" t="s">
        <v>93</v>
      </c>
      <c r="E335" s="7" t="s">
        <v>2056</v>
      </c>
      <c r="F335" s="7" t="s">
        <v>1254</v>
      </c>
      <c r="G335" s="7" t="s">
        <v>1338</v>
      </c>
      <c r="L335" s="7" t="s">
        <v>1832</v>
      </c>
      <c r="M335" s="7" t="s">
        <v>2057</v>
      </c>
    </row>
    <row r="336" spans="1:13">
      <c r="A336" s="7" t="s">
        <v>2055</v>
      </c>
      <c r="B336" s="60" t="s">
        <v>93</v>
      </c>
      <c r="E336" s="7" t="s">
        <v>2058</v>
      </c>
      <c r="F336" s="7" t="s">
        <v>1254</v>
      </c>
      <c r="G336" s="7" t="s">
        <v>1338</v>
      </c>
      <c r="L336" s="7" t="s">
        <v>1832</v>
      </c>
      <c r="M336" s="7" t="s">
        <v>2057</v>
      </c>
    </row>
    <row r="337" spans="1:13">
      <c r="A337" s="7" t="s">
        <v>2059</v>
      </c>
      <c r="B337" s="60" t="s">
        <v>93</v>
      </c>
      <c r="E337" s="7" t="s">
        <v>1474</v>
      </c>
      <c r="F337" s="7" t="s">
        <v>1449</v>
      </c>
      <c r="G337" s="7" t="s">
        <v>1475</v>
      </c>
      <c r="H337" s="7" t="s">
        <v>1476</v>
      </c>
      <c r="L337" s="7" t="s">
        <v>1933</v>
      </c>
      <c r="M337" s="7"/>
    </row>
    <row r="338" spans="1:13">
      <c r="A338" s="7" t="s">
        <v>2059</v>
      </c>
      <c r="B338" s="60" t="s">
        <v>93</v>
      </c>
      <c r="E338" s="7" t="s">
        <v>1481</v>
      </c>
      <c r="F338" s="7" t="s">
        <v>1449</v>
      </c>
      <c r="G338" s="7" t="s">
        <v>1475</v>
      </c>
      <c r="H338" s="7" t="s">
        <v>1476</v>
      </c>
      <c r="L338" s="7" t="s">
        <v>1933</v>
      </c>
      <c r="M338" s="7"/>
    </row>
    <row r="339" spans="1:13">
      <c r="A339" s="7" t="s">
        <v>2059</v>
      </c>
      <c r="B339" s="60" t="s">
        <v>93</v>
      </c>
      <c r="E339" s="7" t="s">
        <v>1485</v>
      </c>
      <c r="F339" s="7" t="s">
        <v>1449</v>
      </c>
      <c r="G339" s="7" t="s">
        <v>1475</v>
      </c>
      <c r="H339" s="7" t="s">
        <v>1476</v>
      </c>
      <c r="L339" s="7" t="s">
        <v>1933</v>
      </c>
      <c r="M339" s="7"/>
    </row>
    <row r="340" spans="1:13">
      <c r="A340" s="7" t="s">
        <v>2059</v>
      </c>
      <c r="B340" s="60" t="s">
        <v>93</v>
      </c>
      <c r="E340" s="7" t="s">
        <v>1488</v>
      </c>
      <c r="F340" s="7" t="s">
        <v>1449</v>
      </c>
      <c r="G340" s="7" t="s">
        <v>1461</v>
      </c>
      <c r="H340" s="7" t="s">
        <v>1489</v>
      </c>
      <c r="L340" s="7" t="s">
        <v>1933</v>
      </c>
      <c r="M340" s="7"/>
    </row>
    <row r="341" spans="1:13">
      <c r="A341" s="7" t="s">
        <v>2059</v>
      </c>
      <c r="B341" s="60" t="s">
        <v>93</v>
      </c>
      <c r="E341" s="7" t="s">
        <v>1494</v>
      </c>
      <c r="F341" s="7" t="s">
        <v>1449</v>
      </c>
      <c r="G341" s="7" t="s">
        <v>1461</v>
      </c>
      <c r="H341" s="7" t="s">
        <v>1489</v>
      </c>
      <c r="L341" s="7" t="s">
        <v>1933</v>
      </c>
      <c r="M341" s="7"/>
    </row>
    <row r="342" spans="1:13">
      <c r="A342" s="7" t="s">
        <v>2060</v>
      </c>
      <c r="B342" s="60" t="s">
        <v>93</v>
      </c>
      <c r="E342" s="7" t="s">
        <v>2061</v>
      </c>
      <c r="F342" s="7" t="s">
        <v>312</v>
      </c>
      <c r="G342" s="7" t="s">
        <v>2062</v>
      </c>
      <c r="L342" s="7" t="s">
        <v>1903</v>
      </c>
      <c r="M342" s="7" t="s">
        <v>2063</v>
      </c>
    </row>
    <row r="343" spans="1:13">
      <c r="A343" s="7" t="s">
        <v>2060</v>
      </c>
      <c r="B343" s="60" t="s">
        <v>93</v>
      </c>
      <c r="E343" s="7" t="s">
        <v>2064</v>
      </c>
      <c r="F343" s="7" t="s">
        <v>312</v>
      </c>
      <c r="G343" s="7" t="s">
        <v>2062</v>
      </c>
      <c r="L343" s="7" t="s">
        <v>1903</v>
      </c>
      <c r="M343" s="7" t="s">
        <v>2063</v>
      </c>
    </row>
    <row r="344" spans="1:13">
      <c r="A344" s="7" t="s">
        <v>2060</v>
      </c>
      <c r="B344" s="60" t="s">
        <v>93</v>
      </c>
      <c r="E344" s="7" t="s">
        <v>2014</v>
      </c>
      <c r="F344" s="7" t="s">
        <v>312</v>
      </c>
      <c r="G344" s="7" t="s">
        <v>2065</v>
      </c>
      <c r="H344" s="7" t="s">
        <v>313</v>
      </c>
      <c r="L344" s="7" t="s">
        <v>2066</v>
      </c>
      <c r="M344" s="7" t="s">
        <v>2067</v>
      </c>
    </row>
    <row r="345" spans="1:13">
      <c r="A345" s="7" t="s">
        <v>2060</v>
      </c>
      <c r="B345" s="60" t="s">
        <v>93</v>
      </c>
      <c r="E345" s="7" t="s">
        <v>2016</v>
      </c>
      <c r="F345" s="7" t="s">
        <v>312</v>
      </c>
      <c r="G345" s="7" t="s">
        <v>2065</v>
      </c>
      <c r="H345" s="7" t="s">
        <v>313</v>
      </c>
      <c r="L345" s="7" t="s">
        <v>2066</v>
      </c>
      <c r="M345" s="7" t="s">
        <v>2067</v>
      </c>
    </row>
    <row r="346" spans="1:13">
      <c r="A346" s="7" t="s">
        <v>2060</v>
      </c>
      <c r="B346" s="60" t="s">
        <v>93</v>
      </c>
      <c r="E346" s="7" t="s">
        <v>323</v>
      </c>
      <c r="F346" s="7" t="s">
        <v>312</v>
      </c>
      <c r="G346" s="7" t="s">
        <v>2065</v>
      </c>
      <c r="H346" s="7" t="s">
        <v>313</v>
      </c>
      <c r="L346" s="7" t="s">
        <v>2066</v>
      </c>
      <c r="M346" s="7" t="s">
        <v>2067</v>
      </c>
    </row>
    <row r="347" spans="1:13">
      <c r="A347" s="7" t="s">
        <v>2060</v>
      </c>
      <c r="B347" s="60" t="s">
        <v>93</v>
      </c>
      <c r="E347" s="7" t="s">
        <v>326</v>
      </c>
      <c r="F347" s="7" t="s">
        <v>312</v>
      </c>
      <c r="G347" s="7" t="s">
        <v>2065</v>
      </c>
      <c r="H347" s="7" t="s">
        <v>313</v>
      </c>
      <c r="L347" s="7" t="s">
        <v>2066</v>
      </c>
      <c r="M347" s="7" t="s">
        <v>2067</v>
      </c>
    </row>
    <row r="348" spans="1:13">
      <c r="A348" s="7" t="s">
        <v>2060</v>
      </c>
      <c r="B348" s="60" t="s">
        <v>93</v>
      </c>
      <c r="E348" s="7" t="s">
        <v>335</v>
      </c>
      <c r="F348" s="7" t="s">
        <v>312</v>
      </c>
      <c r="G348" s="7" t="s">
        <v>2065</v>
      </c>
      <c r="H348" s="7" t="s">
        <v>313</v>
      </c>
      <c r="L348" s="7" t="s">
        <v>2066</v>
      </c>
      <c r="M348" s="7" t="s">
        <v>2067</v>
      </c>
    </row>
    <row r="349" spans="1:13">
      <c r="A349" s="7" t="s">
        <v>2060</v>
      </c>
      <c r="B349" s="60" t="s">
        <v>93</v>
      </c>
      <c r="E349" s="7" t="s">
        <v>339</v>
      </c>
      <c r="F349" s="7" t="s">
        <v>312</v>
      </c>
      <c r="G349" s="7" t="s">
        <v>2065</v>
      </c>
      <c r="H349" s="7" t="s">
        <v>313</v>
      </c>
      <c r="L349" s="7" t="s">
        <v>2066</v>
      </c>
      <c r="M349" s="7" t="s">
        <v>2067</v>
      </c>
    </row>
    <row r="350" spans="1:13">
      <c r="A350" s="7" t="s">
        <v>2060</v>
      </c>
      <c r="B350" s="60" t="s">
        <v>93</v>
      </c>
      <c r="E350" s="7" t="s">
        <v>343</v>
      </c>
      <c r="F350" s="7" t="s">
        <v>312</v>
      </c>
      <c r="G350" s="7" t="s">
        <v>2065</v>
      </c>
      <c r="H350" s="7" t="s">
        <v>313</v>
      </c>
      <c r="L350" s="7" t="s">
        <v>2066</v>
      </c>
      <c r="M350" s="7" t="s">
        <v>2067</v>
      </c>
    </row>
    <row r="351" spans="1:13">
      <c r="A351" s="7" t="s">
        <v>2060</v>
      </c>
      <c r="B351" s="60" t="s">
        <v>93</v>
      </c>
      <c r="E351" s="7" t="s">
        <v>347</v>
      </c>
      <c r="F351" s="7" t="s">
        <v>312</v>
      </c>
      <c r="G351" s="7" t="s">
        <v>2065</v>
      </c>
      <c r="H351" s="7" t="s">
        <v>2017</v>
      </c>
      <c r="L351" s="7" t="s">
        <v>2066</v>
      </c>
      <c r="M351" s="7" t="s">
        <v>2067</v>
      </c>
    </row>
    <row r="352" spans="1:13">
      <c r="A352" s="7" t="s">
        <v>2060</v>
      </c>
      <c r="B352" s="60" t="s">
        <v>93</v>
      </c>
      <c r="E352" s="7" t="s">
        <v>355</v>
      </c>
      <c r="F352" s="7" t="s">
        <v>312</v>
      </c>
      <c r="G352" s="7" t="s">
        <v>2065</v>
      </c>
      <c r="H352" s="7" t="s">
        <v>2017</v>
      </c>
      <c r="L352" s="7" t="s">
        <v>2066</v>
      </c>
      <c r="M352" s="7" t="s">
        <v>2067</v>
      </c>
    </row>
    <row r="353" spans="1:13">
      <c r="A353" s="7" t="s">
        <v>2060</v>
      </c>
      <c r="B353" s="60" t="s">
        <v>93</v>
      </c>
      <c r="E353" s="7" t="s">
        <v>2018</v>
      </c>
      <c r="F353" s="7" t="s">
        <v>312</v>
      </c>
      <c r="G353" s="7" t="s">
        <v>2065</v>
      </c>
      <c r="H353" s="7" t="s">
        <v>2017</v>
      </c>
      <c r="L353" s="7" t="s">
        <v>2066</v>
      </c>
      <c r="M353" s="7" t="s">
        <v>2067</v>
      </c>
    </row>
    <row r="354" spans="1:13">
      <c r="A354" s="7" t="s">
        <v>2060</v>
      </c>
      <c r="B354" s="60" t="s">
        <v>93</v>
      </c>
      <c r="E354" s="7" t="s">
        <v>376</v>
      </c>
      <c r="F354" s="7" t="s">
        <v>312</v>
      </c>
      <c r="G354" s="7" t="s">
        <v>2065</v>
      </c>
      <c r="H354" s="7" t="s">
        <v>377</v>
      </c>
      <c r="L354" s="7" t="s">
        <v>2066</v>
      </c>
      <c r="M354" s="7" t="s">
        <v>2067</v>
      </c>
    </row>
    <row r="355" spans="1:13">
      <c r="A355" s="7" t="s">
        <v>2068</v>
      </c>
      <c r="B355" s="60" t="s">
        <v>93</v>
      </c>
      <c r="E355" s="7" t="s">
        <v>1237</v>
      </c>
      <c r="F355" s="7" t="s">
        <v>999</v>
      </c>
      <c r="G355" s="7" t="s">
        <v>1238</v>
      </c>
      <c r="L355" s="7" t="s">
        <v>1933</v>
      </c>
      <c r="M355" s="7"/>
    </row>
    <row r="356" spans="1:13">
      <c r="A356" s="7" t="s">
        <v>2069</v>
      </c>
      <c r="B356" s="60" t="s">
        <v>93</v>
      </c>
      <c r="E356" s="7" t="s">
        <v>654</v>
      </c>
      <c r="F356" s="7" t="s">
        <v>1543</v>
      </c>
      <c r="G356" s="7" t="s">
        <v>630</v>
      </c>
      <c r="L356" s="7" t="s">
        <v>1933</v>
      </c>
      <c r="M356" s="7"/>
    </row>
    <row r="357" spans="1:13">
      <c r="A357" s="7" t="s">
        <v>2070</v>
      </c>
      <c r="B357" s="60" t="s">
        <v>93</v>
      </c>
      <c r="E357" s="7" t="s">
        <v>252</v>
      </c>
      <c r="F357" s="7" t="s">
        <v>177</v>
      </c>
      <c r="L357" s="7" t="s">
        <v>1903</v>
      </c>
      <c r="M357" s="7" t="s">
        <v>2071</v>
      </c>
    </row>
    <row r="358" spans="1:13">
      <c r="A358" s="7" t="s">
        <v>2070</v>
      </c>
      <c r="B358" s="60" t="s">
        <v>93</v>
      </c>
      <c r="E358" s="7" t="s">
        <v>259</v>
      </c>
      <c r="F358" s="7" t="s">
        <v>177</v>
      </c>
      <c r="L358" s="7" t="s">
        <v>1910</v>
      </c>
      <c r="M358" s="7" t="s">
        <v>2072</v>
      </c>
    </row>
    <row r="359" spans="1:13">
      <c r="A359" s="7" t="s">
        <v>2070</v>
      </c>
      <c r="B359" s="60" t="s">
        <v>93</v>
      </c>
      <c r="E359" s="7" t="s">
        <v>283</v>
      </c>
      <c r="F359" s="7" t="s">
        <v>677</v>
      </c>
      <c r="G359" s="7" t="s">
        <v>177</v>
      </c>
      <c r="L359" s="7" t="s">
        <v>1910</v>
      </c>
      <c r="M359" s="7" t="s">
        <v>2073</v>
      </c>
    </row>
    <row r="360" spans="1:13">
      <c r="A360" s="7" t="s">
        <v>2070</v>
      </c>
      <c r="B360" s="60" t="s">
        <v>93</v>
      </c>
      <c r="E360" s="7" t="s">
        <v>2074</v>
      </c>
      <c r="F360" s="7" t="s">
        <v>677</v>
      </c>
      <c r="G360" s="7" t="s">
        <v>1919</v>
      </c>
      <c r="L360" s="7" t="s">
        <v>1933</v>
      </c>
      <c r="M360" s="7"/>
    </row>
    <row r="361" spans="1:13">
      <c r="A361" s="7" t="s">
        <v>2070</v>
      </c>
      <c r="B361" s="60" t="s">
        <v>93</v>
      </c>
      <c r="E361" s="7" t="s">
        <v>2033</v>
      </c>
      <c r="F361" s="7" t="s">
        <v>677</v>
      </c>
      <c r="G361" s="7" t="s">
        <v>844</v>
      </c>
      <c r="H361" s="7" t="s">
        <v>2034</v>
      </c>
      <c r="L361" s="7" t="s">
        <v>1832</v>
      </c>
      <c r="M361" s="7" t="s">
        <v>2075</v>
      </c>
    </row>
    <row r="362" spans="1:13">
      <c r="A362" s="7" t="s">
        <v>2070</v>
      </c>
      <c r="B362" s="60" t="s">
        <v>93</v>
      </c>
      <c r="E362" s="7" t="s">
        <v>2076</v>
      </c>
      <c r="F362" s="7" t="s">
        <v>677</v>
      </c>
      <c r="G362" s="7" t="s">
        <v>844</v>
      </c>
      <c r="H362" s="7" t="s">
        <v>2077</v>
      </c>
      <c r="L362" s="7" t="s">
        <v>1910</v>
      </c>
      <c r="M362" s="7" t="s">
        <v>2078</v>
      </c>
    </row>
    <row r="363" spans="1:13">
      <c r="A363" s="7" t="s">
        <v>2070</v>
      </c>
      <c r="B363" s="60" t="s">
        <v>93</v>
      </c>
      <c r="E363" s="7" t="s">
        <v>2076</v>
      </c>
      <c r="F363" s="7" t="s">
        <v>677</v>
      </c>
      <c r="G363" s="7" t="s">
        <v>844</v>
      </c>
      <c r="H363" s="7" t="s">
        <v>2077</v>
      </c>
      <c r="L363" s="7" t="s">
        <v>1925</v>
      </c>
      <c r="M363" s="7" t="s">
        <v>2079</v>
      </c>
    </row>
    <row r="364" spans="1:13">
      <c r="A364" s="7" t="s">
        <v>2070</v>
      </c>
      <c r="B364" s="60" t="s">
        <v>93</v>
      </c>
      <c r="E364" s="7" t="s">
        <v>2080</v>
      </c>
      <c r="F364" s="7" t="s">
        <v>677</v>
      </c>
      <c r="G364" s="7" t="s">
        <v>844</v>
      </c>
      <c r="H364" s="7" t="s">
        <v>2077</v>
      </c>
      <c r="L364" s="7" t="s">
        <v>1832</v>
      </c>
      <c r="M364" s="7" t="s">
        <v>2075</v>
      </c>
    </row>
    <row r="365" spans="1:13">
      <c r="A365" s="7" t="s">
        <v>2070</v>
      </c>
      <c r="B365" s="60" t="s">
        <v>93</v>
      </c>
      <c r="E365" s="7" t="s">
        <v>2081</v>
      </c>
      <c r="F365" s="7" t="s">
        <v>677</v>
      </c>
      <c r="G365" s="7" t="s">
        <v>844</v>
      </c>
      <c r="H365" s="7" t="s">
        <v>2077</v>
      </c>
      <c r="L365" s="7" t="s">
        <v>1832</v>
      </c>
      <c r="M365" s="7" t="s">
        <v>2075</v>
      </c>
    </row>
    <row r="366" spans="1:13">
      <c r="A366" s="7" t="s">
        <v>2070</v>
      </c>
      <c r="B366" s="60" t="s">
        <v>93</v>
      </c>
      <c r="E366" s="7" t="s">
        <v>2082</v>
      </c>
      <c r="F366" s="7" t="s">
        <v>677</v>
      </c>
      <c r="G366" s="7" t="s">
        <v>844</v>
      </c>
      <c r="H366" s="7" t="s">
        <v>855</v>
      </c>
      <c r="L366" s="7" t="s">
        <v>1832</v>
      </c>
      <c r="M366" s="7" t="s">
        <v>2075</v>
      </c>
    </row>
    <row r="367" spans="1:13">
      <c r="A367" s="7" t="s">
        <v>2070</v>
      </c>
      <c r="B367" s="60" t="s">
        <v>93</v>
      </c>
      <c r="E367" s="7" t="s">
        <v>2051</v>
      </c>
      <c r="F367" s="7" t="s">
        <v>1254</v>
      </c>
      <c r="G367" s="7" t="s">
        <v>1327</v>
      </c>
      <c r="H367" s="7" t="s">
        <v>1328</v>
      </c>
      <c r="L367" s="7" t="s">
        <v>1832</v>
      </c>
      <c r="M367" s="7"/>
    </row>
    <row r="368" spans="1:13">
      <c r="A368" s="7" t="s">
        <v>2070</v>
      </c>
      <c r="B368" s="60" t="s">
        <v>93</v>
      </c>
      <c r="E368" s="7" t="s">
        <v>1949</v>
      </c>
      <c r="F368" s="7" t="s">
        <v>1254</v>
      </c>
      <c r="G368" s="7" t="s">
        <v>1327</v>
      </c>
      <c r="H368" s="7" t="s">
        <v>1328</v>
      </c>
      <c r="L368" s="7" t="s">
        <v>1832</v>
      </c>
      <c r="M368" s="7"/>
    </row>
    <row r="369" spans="1:13">
      <c r="A369" s="7" t="s">
        <v>2083</v>
      </c>
      <c r="B369" s="60" t="s">
        <v>93</v>
      </c>
      <c r="E369" s="7" t="s">
        <v>2084</v>
      </c>
      <c r="F369" s="7" t="s">
        <v>677</v>
      </c>
      <c r="G369" s="7" t="s">
        <v>1919</v>
      </c>
      <c r="L369" s="7" t="s">
        <v>1903</v>
      </c>
      <c r="M369" s="7" t="s">
        <v>2085</v>
      </c>
    </row>
    <row r="370" spans="1:13">
      <c r="A370" s="7" t="s">
        <v>2086</v>
      </c>
      <c r="B370" s="60" t="s">
        <v>93</v>
      </c>
      <c r="E370" s="7" t="s">
        <v>1972</v>
      </c>
      <c r="F370" s="7" t="s">
        <v>383</v>
      </c>
      <c r="G370" s="7" t="s">
        <v>630</v>
      </c>
      <c r="L370" s="7" t="s">
        <v>1933</v>
      </c>
      <c r="M370" s="7" t="s">
        <v>2087</v>
      </c>
    </row>
    <row r="371" spans="1:13">
      <c r="A371" s="7" t="s">
        <v>2086</v>
      </c>
      <c r="B371" s="60" t="s">
        <v>93</v>
      </c>
      <c r="E371" s="7" t="s">
        <v>1973</v>
      </c>
      <c r="F371" s="7" t="s">
        <v>383</v>
      </c>
      <c r="G371" s="7" t="s">
        <v>630</v>
      </c>
      <c r="L371" s="7" t="s">
        <v>1933</v>
      </c>
      <c r="M371" s="7" t="s">
        <v>2087</v>
      </c>
    </row>
    <row r="372" spans="1:13">
      <c r="A372" s="7" t="s">
        <v>2086</v>
      </c>
      <c r="B372" s="60" t="s">
        <v>93</v>
      </c>
      <c r="E372" s="7" t="s">
        <v>1974</v>
      </c>
      <c r="F372" s="7" t="s">
        <v>383</v>
      </c>
      <c r="G372" s="7" t="s">
        <v>630</v>
      </c>
      <c r="L372" s="7" t="s">
        <v>1933</v>
      </c>
      <c r="M372" s="7" t="s">
        <v>2087</v>
      </c>
    </row>
    <row r="373" spans="1:13">
      <c r="A373" s="7" t="s">
        <v>2086</v>
      </c>
      <c r="B373" s="60" t="s">
        <v>93</v>
      </c>
      <c r="E373" s="7" t="s">
        <v>1975</v>
      </c>
      <c r="F373" s="7" t="s">
        <v>383</v>
      </c>
      <c r="G373" s="7" t="s">
        <v>630</v>
      </c>
      <c r="L373" s="7" t="s">
        <v>1933</v>
      </c>
      <c r="M373" s="7" t="s">
        <v>2087</v>
      </c>
    </row>
    <row r="374" spans="1:13">
      <c r="A374" s="7" t="s">
        <v>2086</v>
      </c>
      <c r="B374" s="60" t="s">
        <v>93</v>
      </c>
      <c r="E374" s="7" t="s">
        <v>176</v>
      </c>
      <c r="F374" s="7" t="s">
        <v>177</v>
      </c>
      <c r="G374" s="7" t="s">
        <v>178</v>
      </c>
      <c r="H374" s="7"/>
      <c r="L374" s="7" t="s">
        <v>1903</v>
      </c>
      <c r="M374" s="7" t="s">
        <v>2088</v>
      </c>
    </row>
    <row r="375" spans="1:13">
      <c r="A375" s="7" t="s">
        <v>2086</v>
      </c>
      <c r="B375" s="60" t="s">
        <v>93</v>
      </c>
      <c r="E375" s="7" t="s">
        <v>196</v>
      </c>
      <c r="F375" s="7" t="s">
        <v>177</v>
      </c>
      <c r="G375" s="7" t="s">
        <v>178</v>
      </c>
      <c r="L375" s="7" t="s">
        <v>1903</v>
      </c>
      <c r="M375" s="7" t="s">
        <v>2088</v>
      </c>
    </row>
    <row r="376" spans="1:13">
      <c r="A376" s="7" t="s">
        <v>2086</v>
      </c>
      <c r="B376" s="60" t="s">
        <v>93</v>
      </c>
      <c r="E376" s="7" t="s">
        <v>203</v>
      </c>
      <c r="F376" s="7" t="s">
        <v>177</v>
      </c>
      <c r="G376" s="7" t="s">
        <v>178</v>
      </c>
      <c r="L376" s="7" t="s">
        <v>1903</v>
      </c>
      <c r="M376" s="7" t="s">
        <v>2088</v>
      </c>
    </row>
    <row r="377" spans="1:13">
      <c r="A377" s="7" t="s">
        <v>2086</v>
      </c>
      <c r="B377" s="60" t="s">
        <v>93</v>
      </c>
      <c r="E377" s="7" t="s">
        <v>283</v>
      </c>
      <c r="F377" s="7" t="s">
        <v>177</v>
      </c>
      <c r="G377" s="7" t="s">
        <v>260</v>
      </c>
      <c r="L377" s="7" t="s">
        <v>1933</v>
      </c>
      <c r="M377" s="7" t="s">
        <v>2088</v>
      </c>
    </row>
    <row r="378" spans="1:13">
      <c r="A378" s="7" t="s">
        <v>2086</v>
      </c>
      <c r="B378" s="60" t="s">
        <v>93</v>
      </c>
      <c r="E378" s="7" t="s">
        <v>2089</v>
      </c>
      <c r="F378" s="7" t="s">
        <v>177</v>
      </c>
      <c r="G378" s="7" t="s">
        <v>178</v>
      </c>
      <c r="L378" s="7" t="s">
        <v>1933</v>
      </c>
      <c r="M378" s="7" t="s">
        <v>2088</v>
      </c>
    </row>
    <row r="379" spans="1:13">
      <c r="A379" s="7" t="s">
        <v>2086</v>
      </c>
      <c r="B379" s="60" t="s">
        <v>93</v>
      </c>
      <c r="E379" s="7" t="s">
        <v>238</v>
      </c>
      <c r="F379" s="7" t="s">
        <v>177</v>
      </c>
      <c r="G379" s="7" t="s">
        <v>178</v>
      </c>
      <c r="L379" s="7" t="s">
        <v>1933</v>
      </c>
      <c r="M379" s="7" t="s">
        <v>2088</v>
      </c>
    </row>
    <row r="380" spans="1:13">
      <c r="A380" s="7" t="s">
        <v>2086</v>
      </c>
      <c r="B380" s="60" t="s">
        <v>93</v>
      </c>
      <c r="E380" s="7" t="s">
        <v>248</v>
      </c>
      <c r="F380" s="7" t="s">
        <v>177</v>
      </c>
      <c r="G380" s="7" t="s">
        <v>178</v>
      </c>
      <c r="L380" s="7" t="s">
        <v>1933</v>
      </c>
      <c r="M380" s="7" t="s">
        <v>2088</v>
      </c>
    </row>
    <row r="381" spans="1:13">
      <c r="A381" s="7" t="s">
        <v>2086</v>
      </c>
      <c r="B381" s="60" t="s">
        <v>93</v>
      </c>
      <c r="E381" s="7" t="s">
        <v>252</v>
      </c>
      <c r="F381" s="7" t="s">
        <v>177</v>
      </c>
      <c r="G381" s="7" t="s">
        <v>178</v>
      </c>
      <c r="L381" s="7" t="s">
        <v>1933</v>
      </c>
      <c r="M381" s="7" t="s">
        <v>2088</v>
      </c>
    </row>
    <row r="382" spans="1:13">
      <c r="A382" s="7" t="s">
        <v>2086</v>
      </c>
      <c r="B382" s="60" t="s">
        <v>93</v>
      </c>
      <c r="E382" s="7" t="s">
        <v>259</v>
      </c>
      <c r="F382" s="7" t="s">
        <v>177</v>
      </c>
      <c r="G382" s="7" t="s">
        <v>178</v>
      </c>
      <c r="L382" s="7" t="s">
        <v>1933</v>
      </c>
      <c r="M382" s="7" t="s">
        <v>2088</v>
      </c>
    </row>
    <row r="383" spans="1:13">
      <c r="A383" s="7" t="s">
        <v>2086</v>
      </c>
      <c r="B383" s="60" t="s">
        <v>93</v>
      </c>
      <c r="E383" s="7" t="s">
        <v>264</v>
      </c>
      <c r="F383" s="7" t="s">
        <v>177</v>
      </c>
      <c r="G383" s="7" t="s">
        <v>178</v>
      </c>
      <c r="L383" s="7" t="s">
        <v>1933</v>
      </c>
      <c r="M383" s="7" t="s">
        <v>2088</v>
      </c>
    </row>
    <row r="384" spans="1:13">
      <c r="A384" s="7" t="s">
        <v>2086</v>
      </c>
      <c r="B384" s="60" t="s">
        <v>93</v>
      </c>
      <c r="E384" s="7" t="s">
        <v>268</v>
      </c>
      <c r="F384" s="7" t="s">
        <v>177</v>
      </c>
      <c r="G384" s="7" t="s">
        <v>178</v>
      </c>
      <c r="L384" s="7" t="s">
        <v>1933</v>
      </c>
      <c r="M384" s="7" t="s">
        <v>2088</v>
      </c>
    </row>
    <row r="385" spans="1:13">
      <c r="A385" s="7" t="s">
        <v>2086</v>
      </c>
      <c r="B385" s="60" t="s">
        <v>93</v>
      </c>
      <c r="E385" s="7" t="s">
        <v>275</v>
      </c>
      <c r="F385" s="7" t="s">
        <v>177</v>
      </c>
      <c r="G385" s="7" t="s">
        <v>178</v>
      </c>
      <c r="L385" s="7" t="s">
        <v>1933</v>
      </c>
      <c r="M385" s="7" t="s">
        <v>2088</v>
      </c>
    </row>
    <row r="386" spans="1:13">
      <c r="A386" s="7" t="s">
        <v>2086</v>
      </c>
      <c r="B386" s="60" t="s">
        <v>93</v>
      </c>
      <c r="E386" s="7" t="s">
        <v>279</v>
      </c>
      <c r="F386" s="7" t="s">
        <v>177</v>
      </c>
      <c r="G386" s="7" t="s">
        <v>260</v>
      </c>
      <c r="L386" s="7" t="s">
        <v>1903</v>
      </c>
      <c r="M386" s="7" t="s">
        <v>2088</v>
      </c>
    </row>
    <row r="387" spans="1:13">
      <c r="A387" s="7" t="s">
        <v>2086</v>
      </c>
      <c r="B387" s="60" t="s">
        <v>93</v>
      </c>
      <c r="E387" s="7" t="s">
        <v>196</v>
      </c>
      <c r="F387" s="7" t="s">
        <v>177</v>
      </c>
      <c r="G387" s="7" t="s">
        <v>260</v>
      </c>
      <c r="L387" s="7" t="s">
        <v>1903</v>
      </c>
      <c r="M387" s="7" t="s">
        <v>2088</v>
      </c>
    </row>
    <row r="388" spans="1:13">
      <c r="A388" s="7" t="s">
        <v>2086</v>
      </c>
      <c r="B388" s="60" t="s">
        <v>93</v>
      </c>
      <c r="E388" s="7" t="s">
        <v>2090</v>
      </c>
      <c r="F388" s="7" t="s">
        <v>177</v>
      </c>
      <c r="G388" s="7" t="s">
        <v>260</v>
      </c>
      <c r="L388" s="7" t="s">
        <v>1903</v>
      </c>
      <c r="M388" s="7" t="s">
        <v>2088</v>
      </c>
    </row>
    <row r="389" spans="1:13">
      <c r="A389" s="7" t="s">
        <v>2086</v>
      </c>
      <c r="B389" s="60" t="s">
        <v>93</v>
      </c>
      <c r="E389" s="7" t="s">
        <v>2091</v>
      </c>
      <c r="F389" s="7" t="s">
        <v>177</v>
      </c>
      <c r="G389" s="7" t="s">
        <v>260</v>
      </c>
      <c r="L389" s="7" t="s">
        <v>1903</v>
      </c>
      <c r="M389" s="7" t="s">
        <v>2088</v>
      </c>
    </row>
    <row r="390" spans="1:13">
      <c r="A390" s="7" t="s">
        <v>2086</v>
      </c>
      <c r="B390" s="60" t="s">
        <v>93</v>
      </c>
      <c r="E390" s="7" t="s">
        <v>287</v>
      </c>
      <c r="F390" s="7" t="s">
        <v>177</v>
      </c>
      <c r="G390" s="7" t="s">
        <v>260</v>
      </c>
      <c r="L390" s="7" t="s">
        <v>1903</v>
      </c>
      <c r="M390" s="7" t="s">
        <v>2088</v>
      </c>
    </row>
    <row r="391" spans="1:13">
      <c r="A391" s="7" t="s">
        <v>2086</v>
      </c>
      <c r="B391" s="60" t="s">
        <v>93</v>
      </c>
      <c r="E391" s="7" t="s">
        <v>292</v>
      </c>
      <c r="F391" s="7" t="s">
        <v>177</v>
      </c>
      <c r="G391" s="7" t="s">
        <v>260</v>
      </c>
      <c r="L391" s="7" t="s">
        <v>1903</v>
      </c>
      <c r="M391" s="7" t="s">
        <v>2088</v>
      </c>
    </row>
    <row r="392" spans="1:13">
      <c r="A392" s="7" t="s">
        <v>2086</v>
      </c>
      <c r="B392" s="60" t="s">
        <v>93</v>
      </c>
      <c r="E392" s="7" t="s">
        <v>298</v>
      </c>
      <c r="F392" s="7" t="s">
        <v>177</v>
      </c>
      <c r="G392" s="7" t="s">
        <v>260</v>
      </c>
      <c r="L392" s="7" t="s">
        <v>1903</v>
      </c>
      <c r="M392" s="7" t="s">
        <v>2088</v>
      </c>
    </row>
    <row r="393" spans="1:13">
      <c r="A393" s="7" t="s">
        <v>2086</v>
      </c>
      <c r="B393" s="60" t="s">
        <v>93</v>
      </c>
      <c r="E393" s="7" t="s">
        <v>2092</v>
      </c>
      <c r="F393" s="7" t="s">
        <v>177</v>
      </c>
      <c r="G393" s="7" t="s">
        <v>260</v>
      </c>
      <c r="L393" s="7" t="s">
        <v>1903</v>
      </c>
      <c r="M393" s="7" t="s">
        <v>2088</v>
      </c>
    </row>
    <row r="394" spans="1:13">
      <c r="A394" s="7" t="s">
        <v>2086</v>
      </c>
      <c r="B394" s="60" t="s">
        <v>93</v>
      </c>
      <c r="E394" s="7" t="s">
        <v>1817</v>
      </c>
      <c r="F394" s="7" t="s">
        <v>1818</v>
      </c>
      <c r="G394" s="7"/>
      <c r="L394" s="7" t="s">
        <v>1903</v>
      </c>
      <c r="M394" s="7" t="s">
        <v>2088</v>
      </c>
    </row>
    <row r="395" spans="1:13">
      <c r="A395" s="7" t="s">
        <v>2086</v>
      </c>
      <c r="B395" s="60" t="s">
        <v>93</v>
      </c>
      <c r="E395" s="7" t="s">
        <v>1823</v>
      </c>
      <c r="F395" s="7" t="s">
        <v>1818</v>
      </c>
      <c r="G395" s="7"/>
      <c r="L395" s="7" t="s">
        <v>1903</v>
      </c>
      <c r="M395" s="7" t="s">
        <v>2088</v>
      </c>
    </row>
    <row r="396" spans="1:13">
      <c r="A396" s="7" t="s">
        <v>2086</v>
      </c>
      <c r="B396" s="60" t="s">
        <v>93</v>
      </c>
      <c r="E396" s="7" t="s">
        <v>2093</v>
      </c>
      <c r="F396" s="7" t="s">
        <v>1818</v>
      </c>
      <c r="G396" s="7"/>
      <c r="L396" s="7" t="s">
        <v>1903</v>
      </c>
      <c r="M396" s="7" t="s">
        <v>2088</v>
      </c>
    </row>
    <row r="397" spans="1:13">
      <c r="A397" s="7" t="s">
        <v>2086</v>
      </c>
      <c r="B397" s="60" t="s">
        <v>93</v>
      </c>
      <c r="E397" s="7" t="s">
        <v>1825</v>
      </c>
      <c r="F397" s="7" t="s">
        <v>1818</v>
      </c>
      <c r="G397" s="7"/>
      <c r="L397" s="7" t="s">
        <v>1903</v>
      </c>
      <c r="M397" s="7" t="s">
        <v>2088</v>
      </c>
    </row>
    <row r="398" spans="1:13">
      <c r="A398" s="7" t="s">
        <v>2086</v>
      </c>
      <c r="B398" s="60" t="s">
        <v>93</v>
      </c>
      <c r="E398" s="7" t="s">
        <v>1827</v>
      </c>
      <c r="F398" s="7" t="s">
        <v>1818</v>
      </c>
      <c r="G398" s="7"/>
      <c r="L398" s="7" t="s">
        <v>1903</v>
      </c>
      <c r="M398" s="7" t="s">
        <v>2088</v>
      </c>
    </row>
    <row r="399" spans="1:13">
      <c r="A399" s="7" t="s">
        <v>2086</v>
      </c>
      <c r="B399" s="60" t="s">
        <v>93</v>
      </c>
      <c r="E399" s="7" t="s">
        <v>2094</v>
      </c>
      <c r="F399" s="7" t="s">
        <v>63</v>
      </c>
      <c r="G399" s="7" t="s">
        <v>63</v>
      </c>
      <c r="L399" s="7" t="s">
        <v>1844</v>
      </c>
      <c r="M399" s="7" t="s">
        <v>2095</v>
      </c>
    </row>
    <row r="400" spans="1:13">
      <c r="A400" s="7" t="s">
        <v>2096</v>
      </c>
      <c r="B400" s="60" t="s">
        <v>93</v>
      </c>
      <c r="D400" s="7">
        <v>10251</v>
      </c>
      <c r="E400" s="7" t="s">
        <v>1386</v>
      </c>
      <c r="F400" s="7" t="s">
        <v>1254</v>
      </c>
      <c r="G400" s="7" t="s">
        <v>1380</v>
      </c>
      <c r="H400" s="7" t="s">
        <v>1387</v>
      </c>
      <c r="L400" s="7" t="s">
        <v>1910</v>
      </c>
      <c r="M400" s="7" t="s">
        <v>2097</v>
      </c>
    </row>
    <row r="401" spans="1:13">
      <c r="A401" s="7" t="s">
        <v>2098</v>
      </c>
      <c r="B401" s="60" t="s">
        <v>93</v>
      </c>
      <c r="D401" s="7">
        <v>10251</v>
      </c>
      <c r="E401" s="7" t="s">
        <v>1386</v>
      </c>
      <c r="F401" s="7" t="s">
        <v>1254</v>
      </c>
      <c r="G401" s="7" t="s">
        <v>1380</v>
      </c>
      <c r="H401" s="7" t="s">
        <v>1387</v>
      </c>
      <c r="L401" s="7" t="s">
        <v>1906</v>
      </c>
      <c r="M401" s="7" t="s">
        <v>1924</v>
      </c>
    </row>
    <row r="402" spans="1:13">
      <c r="A402" s="7" t="s">
        <v>2098</v>
      </c>
      <c r="B402" s="60" t="s">
        <v>93</v>
      </c>
      <c r="D402" s="7">
        <v>10252</v>
      </c>
      <c r="E402" s="7" t="s">
        <v>1945</v>
      </c>
      <c r="F402" s="7" t="s">
        <v>1254</v>
      </c>
      <c r="G402" s="7" t="s">
        <v>1380</v>
      </c>
      <c r="H402" s="7" t="s">
        <v>1387</v>
      </c>
      <c r="L402" s="7" t="s">
        <v>1906</v>
      </c>
      <c r="M402" s="7" t="s">
        <v>1924</v>
      </c>
    </row>
    <row r="403" spans="1:13">
      <c r="A403" s="7" t="s">
        <v>2099</v>
      </c>
      <c r="B403" s="60" t="s">
        <v>93</v>
      </c>
      <c r="D403" s="7">
        <v>10055</v>
      </c>
      <c r="E403" s="7" t="s">
        <v>704</v>
      </c>
      <c r="F403" s="7" t="s">
        <v>677</v>
      </c>
      <c r="G403" s="7" t="s">
        <v>678</v>
      </c>
      <c r="L403" s="7" t="s">
        <v>1925</v>
      </c>
      <c r="M403" s="7" t="s">
        <v>2100</v>
      </c>
    </row>
    <row r="404" spans="1:13">
      <c r="A404" s="7" t="s">
        <v>2101</v>
      </c>
      <c r="B404" s="60" t="s">
        <v>93</v>
      </c>
      <c r="D404" s="7">
        <v>10232</v>
      </c>
      <c r="E404" s="7" t="s">
        <v>1326</v>
      </c>
      <c r="F404" s="7" t="s">
        <v>1326</v>
      </c>
      <c r="G404" s="7" t="s">
        <v>1327</v>
      </c>
      <c r="H404" s="7" t="s">
        <v>1328</v>
      </c>
      <c r="L404" s="7" t="s">
        <v>1906</v>
      </c>
      <c r="M404" s="7" t="s">
        <v>1924</v>
      </c>
    </row>
    <row r="405" spans="1:13">
      <c r="A405" s="7" t="s">
        <v>2101</v>
      </c>
      <c r="B405" s="60" t="s">
        <v>93</v>
      </c>
      <c r="D405" s="7">
        <v>10233</v>
      </c>
      <c r="E405" s="7" t="s">
        <v>1331</v>
      </c>
      <c r="F405" s="7" t="s">
        <v>1254</v>
      </c>
      <c r="G405" s="7" t="s">
        <v>1327</v>
      </c>
      <c r="H405" s="7" t="s">
        <v>1328</v>
      </c>
      <c r="L405" s="7" t="s">
        <v>1906</v>
      </c>
      <c r="M405" s="7" t="s">
        <v>1924</v>
      </c>
    </row>
    <row r="406" spans="1:13">
      <c r="A406" s="7" t="s">
        <v>2101</v>
      </c>
      <c r="B406" s="60" t="s">
        <v>93</v>
      </c>
      <c r="D406" s="7">
        <v>10282</v>
      </c>
      <c r="E406" s="7" t="s">
        <v>2102</v>
      </c>
      <c r="F406" s="7" t="s">
        <v>1449</v>
      </c>
      <c r="G406" s="7" t="s">
        <v>1534</v>
      </c>
      <c r="L406" s="7" t="s">
        <v>1910</v>
      </c>
      <c r="M406" s="7" t="s">
        <v>2103</v>
      </c>
    </row>
    <row r="407" spans="1:13">
      <c r="A407" s="7" t="s">
        <v>2101</v>
      </c>
      <c r="B407" s="60" t="s">
        <v>93</v>
      </c>
      <c r="D407" s="7">
        <v>10282</v>
      </c>
      <c r="E407" s="7" t="s">
        <v>2102</v>
      </c>
      <c r="F407" s="7" t="s">
        <v>1449</v>
      </c>
      <c r="G407" s="7" t="s">
        <v>1534</v>
      </c>
      <c r="L407" s="7" t="s">
        <v>2104</v>
      </c>
      <c r="M407" s="7" t="s">
        <v>2103</v>
      </c>
    </row>
    <row r="408" spans="1:13">
      <c r="A408" s="7" t="s">
        <v>2101</v>
      </c>
      <c r="B408" s="60" t="s">
        <v>93</v>
      </c>
      <c r="D408" s="7">
        <v>10401</v>
      </c>
      <c r="E408" s="7" t="s">
        <v>2105</v>
      </c>
      <c r="F408" s="7" t="s">
        <v>1449</v>
      </c>
      <c r="G408" s="7" t="s">
        <v>1534</v>
      </c>
      <c r="L408" s="7" t="s">
        <v>1903</v>
      </c>
      <c r="M408" s="7" t="s">
        <v>2103</v>
      </c>
    </row>
    <row r="409" spans="1:13">
      <c r="A409" s="7" t="s">
        <v>2106</v>
      </c>
      <c r="B409" s="60" t="s">
        <v>93</v>
      </c>
      <c r="D409" s="7">
        <v>10402</v>
      </c>
      <c r="E409" s="7" t="s">
        <v>2107</v>
      </c>
      <c r="F409" s="7" t="s">
        <v>2108</v>
      </c>
      <c r="G409" s="7" t="s">
        <v>2109</v>
      </c>
      <c r="L409" s="7" t="s">
        <v>1903</v>
      </c>
      <c r="M409" s="7" t="s">
        <v>2110</v>
      </c>
    </row>
    <row r="410" spans="1:13">
      <c r="A410" s="7" t="s">
        <v>2106</v>
      </c>
      <c r="B410" s="60" t="s">
        <v>93</v>
      </c>
      <c r="D410" s="7">
        <v>10403</v>
      </c>
      <c r="E410" s="7" t="s">
        <v>2111</v>
      </c>
      <c r="F410" s="7" t="s">
        <v>2108</v>
      </c>
      <c r="G410" s="7" t="s">
        <v>2109</v>
      </c>
      <c r="L410" s="7" t="s">
        <v>1903</v>
      </c>
      <c r="M410" s="7" t="s">
        <v>2110</v>
      </c>
    </row>
    <row r="411" spans="1:13">
      <c r="A411" s="7" t="s">
        <v>2106</v>
      </c>
      <c r="B411" s="60" t="s">
        <v>93</v>
      </c>
      <c r="D411" s="7">
        <v>10213</v>
      </c>
      <c r="E411" s="7" t="s">
        <v>2047</v>
      </c>
      <c r="F411" s="7" t="s">
        <v>999</v>
      </c>
      <c r="G411" s="7" t="s">
        <v>2048</v>
      </c>
      <c r="L411" s="7" t="s">
        <v>1832</v>
      </c>
      <c r="M411" s="7"/>
    </row>
    <row r="412" spans="1:13">
      <c r="A412" s="7" t="s">
        <v>2106</v>
      </c>
      <c r="B412" s="60" t="s">
        <v>93</v>
      </c>
      <c r="D412" s="7">
        <v>10388</v>
      </c>
      <c r="E412" s="7" t="s">
        <v>2112</v>
      </c>
      <c r="F412" s="7" t="s">
        <v>2108</v>
      </c>
      <c r="G412" s="7" t="s">
        <v>2109</v>
      </c>
      <c r="L412" s="7" t="s">
        <v>1910</v>
      </c>
      <c r="M412" s="7"/>
    </row>
    <row r="413" spans="1:13">
      <c r="A413" s="7" t="s">
        <v>2106</v>
      </c>
      <c r="B413" s="60" t="s">
        <v>93</v>
      </c>
      <c r="D413" s="7">
        <v>10388</v>
      </c>
      <c r="E413" s="7" t="s">
        <v>2112</v>
      </c>
      <c r="F413" s="7" t="s">
        <v>2108</v>
      </c>
      <c r="G413" s="7" t="s">
        <v>2109</v>
      </c>
      <c r="L413" s="7" t="s">
        <v>1925</v>
      </c>
      <c r="M413" s="7" t="s">
        <v>2113</v>
      </c>
    </row>
    <row r="414" spans="1:13">
      <c r="A414" s="7" t="s">
        <v>2106</v>
      </c>
      <c r="B414" s="60" t="s">
        <v>93</v>
      </c>
      <c r="D414" s="7">
        <v>10389</v>
      </c>
      <c r="E414" s="7" t="s">
        <v>2114</v>
      </c>
      <c r="F414" s="7" t="s">
        <v>2108</v>
      </c>
      <c r="G414" s="7" t="s">
        <v>2109</v>
      </c>
      <c r="L414" s="7" t="s">
        <v>1910</v>
      </c>
      <c r="M414" s="7"/>
    </row>
    <row r="415" spans="1:13">
      <c r="A415" s="7" t="s">
        <v>2106</v>
      </c>
      <c r="B415" s="60" t="s">
        <v>93</v>
      </c>
      <c r="D415" s="7">
        <v>10324</v>
      </c>
      <c r="E415" s="7" t="s">
        <v>2115</v>
      </c>
      <c r="F415" s="7" t="s">
        <v>1543</v>
      </c>
      <c r="G415" s="7" t="s">
        <v>1978</v>
      </c>
      <c r="L415" s="7" t="s">
        <v>1832</v>
      </c>
      <c r="M415" s="7"/>
    </row>
    <row r="416" spans="1:13">
      <c r="A416" s="7" t="s">
        <v>2106</v>
      </c>
      <c r="B416" s="60" t="s">
        <v>93</v>
      </c>
      <c r="D416" s="7">
        <v>10404</v>
      </c>
      <c r="E416" s="7" t="s">
        <v>2116</v>
      </c>
      <c r="F416" s="7" t="s">
        <v>999</v>
      </c>
      <c r="G416" s="7" t="s">
        <v>2117</v>
      </c>
      <c r="L416" s="7" t="s">
        <v>1903</v>
      </c>
      <c r="M416" s="7"/>
    </row>
    <row r="417" spans="1:13">
      <c r="A417" s="7" t="s">
        <v>2106</v>
      </c>
      <c r="B417" s="60" t="s">
        <v>93</v>
      </c>
      <c r="D417" s="7">
        <v>10405</v>
      </c>
      <c r="E417" s="7" t="s">
        <v>2118</v>
      </c>
      <c r="F417" s="7" t="s">
        <v>999</v>
      </c>
      <c r="G417" s="7" t="s">
        <v>2117</v>
      </c>
      <c r="L417" s="7" t="s">
        <v>1903</v>
      </c>
      <c r="M417" s="7"/>
    </row>
    <row r="418" spans="1:13">
      <c r="A418" s="7" t="s">
        <v>2106</v>
      </c>
      <c r="B418" s="60" t="s">
        <v>93</v>
      </c>
      <c r="D418" s="7">
        <v>10406</v>
      </c>
      <c r="E418" s="7" t="s">
        <v>2119</v>
      </c>
      <c r="F418" s="7" t="s">
        <v>999</v>
      </c>
      <c r="G418" s="7" t="s">
        <v>2117</v>
      </c>
      <c r="L418" s="7" t="s">
        <v>1903</v>
      </c>
      <c r="M418" s="7"/>
    </row>
    <row r="419" spans="1:13">
      <c r="A419" s="7" t="s">
        <v>2120</v>
      </c>
      <c r="B419" s="60" t="s">
        <v>93</v>
      </c>
      <c r="D419" s="7">
        <v>10255</v>
      </c>
      <c r="E419" s="7" t="s">
        <v>1405</v>
      </c>
      <c r="F419" s="7" t="s">
        <v>1254</v>
      </c>
      <c r="G419" s="7" t="s">
        <v>1406</v>
      </c>
      <c r="L419" s="7" t="s">
        <v>1910</v>
      </c>
      <c r="M419" s="7"/>
    </row>
    <row r="420" spans="1:13">
      <c r="A420" s="7" t="s">
        <v>2120</v>
      </c>
      <c r="B420" s="60" t="s">
        <v>93</v>
      </c>
      <c r="D420" s="7">
        <v>10255</v>
      </c>
      <c r="E420" s="7" t="s">
        <v>1405</v>
      </c>
      <c r="F420" s="7" t="s">
        <v>1254</v>
      </c>
      <c r="G420" s="7" t="s">
        <v>1406</v>
      </c>
      <c r="L420" s="7" t="s">
        <v>2121</v>
      </c>
      <c r="M420" s="7"/>
    </row>
    <row r="421" spans="1:13">
      <c r="A421" s="7" t="s">
        <v>2120</v>
      </c>
      <c r="B421" s="60" t="s">
        <v>93</v>
      </c>
      <c r="D421" s="7">
        <v>10407</v>
      </c>
      <c r="E421" s="7" t="s">
        <v>1412</v>
      </c>
      <c r="F421" s="7" t="s">
        <v>1254</v>
      </c>
      <c r="G421" s="7" t="s">
        <v>1406</v>
      </c>
      <c r="L421" s="7" t="s">
        <v>1903</v>
      </c>
      <c r="M421" s="7"/>
    </row>
    <row r="422" spans="1:13">
      <c r="A422" s="7" t="s">
        <v>2120</v>
      </c>
      <c r="B422" s="60" t="s">
        <v>93</v>
      </c>
      <c r="D422" s="7">
        <v>10256</v>
      </c>
      <c r="E422" s="7" t="s">
        <v>2122</v>
      </c>
      <c r="F422" s="7" t="s">
        <v>1254</v>
      </c>
      <c r="G422" s="7" t="s">
        <v>2123</v>
      </c>
      <c r="L422" s="7" t="s">
        <v>1832</v>
      </c>
      <c r="M422" s="7"/>
    </row>
    <row r="423" spans="1:13">
      <c r="A423" s="7" t="s">
        <v>2120</v>
      </c>
      <c r="B423" s="60" t="s">
        <v>93</v>
      </c>
      <c r="D423" s="7">
        <v>10257</v>
      </c>
      <c r="E423" s="7" t="s">
        <v>2124</v>
      </c>
      <c r="F423" s="7" t="s">
        <v>1254</v>
      </c>
      <c r="G423" s="7" t="s">
        <v>2123</v>
      </c>
      <c r="L423" s="7" t="s">
        <v>1832</v>
      </c>
      <c r="M423" s="7"/>
    </row>
    <row r="424" spans="1:13">
      <c r="A424" s="7" t="s">
        <v>2120</v>
      </c>
      <c r="B424" s="60" t="s">
        <v>93</v>
      </c>
      <c r="D424" s="7">
        <v>10262</v>
      </c>
      <c r="E424" s="7" t="s">
        <v>2125</v>
      </c>
      <c r="F424" s="7" t="s">
        <v>2126</v>
      </c>
      <c r="L424" s="7" t="s">
        <v>1832</v>
      </c>
      <c r="M424" s="7"/>
    </row>
    <row r="425" spans="1:13">
      <c r="A425" s="7" t="s">
        <v>2120</v>
      </c>
      <c r="B425" s="60" t="s">
        <v>93</v>
      </c>
      <c r="D425" s="7">
        <v>10346</v>
      </c>
      <c r="E425" s="7" t="s">
        <v>2127</v>
      </c>
      <c r="F425" s="7" t="s">
        <v>1543</v>
      </c>
      <c r="G425" s="7" t="s">
        <v>630</v>
      </c>
      <c r="L425" s="7" t="s">
        <v>1832</v>
      </c>
      <c r="M425" s="7"/>
    </row>
    <row r="426" spans="1:13">
      <c r="A426" s="7" t="s">
        <v>2120</v>
      </c>
      <c r="B426" s="60" t="s">
        <v>93</v>
      </c>
      <c r="D426" s="7">
        <v>10347</v>
      </c>
      <c r="E426" s="7" t="s">
        <v>654</v>
      </c>
      <c r="F426" s="7" t="s">
        <v>1543</v>
      </c>
      <c r="G426" s="7" t="s">
        <v>647</v>
      </c>
      <c r="L426" s="7" t="s">
        <v>1933</v>
      </c>
      <c r="M426" s="7"/>
    </row>
    <row r="427" spans="1:13">
      <c r="A427" s="7" t="s">
        <v>2120</v>
      </c>
      <c r="B427" s="60" t="s">
        <v>93</v>
      </c>
      <c r="D427" s="7">
        <v>10369</v>
      </c>
      <c r="E427" s="7" t="s">
        <v>670</v>
      </c>
      <c r="F427" s="7" t="s">
        <v>1634</v>
      </c>
      <c r="G427" s="7" t="s">
        <v>671</v>
      </c>
      <c r="L427" s="7" t="s">
        <v>1832</v>
      </c>
      <c r="M427" s="7"/>
    </row>
    <row r="428" spans="1:13">
      <c r="A428" s="7" t="s">
        <v>2120</v>
      </c>
      <c r="B428" s="60" t="s">
        <v>93</v>
      </c>
      <c r="D428" s="7">
        <v>10368</v>
      </c>
      <c r="E428" s="7" t="s">
        <v>1727</v>
      </c>
      <c r="F428" s="7" t="s">
        <v>1634</v>
      </c>
      <c r="G428" s="7" t="s">
        <v>671</v>
      </c>
      <c r="H428" s="7" t="s">
        <v>2128</v>
      </c>
      <c r="L428" s="7" t="s">
        <v>1933</v>
      </c>
      <c r="M428" s="7"/>
    </row>
    <row r="429" spans="1:13">
      <c r="A429" s="7" t="s">
        <v>2120</v>
      </c>
      <c r="B429" s="60" t="s">
        <v>93</v>
      </c>
      <c r="D429" s="7">
        <v>10368</v>
      </c>
      <c r="E429" s="7" t="s">
        <v>2129</v>
      </c>
      <c r="F429" s="7" t="s">
        <v>1634</v>
      </c>
      <c r="G429" s="7" t="s">
        <v>671</v>
      </c>
      <c r="H429" s="7" t="s">
        <v>2128</v>
      </c>
      <c r="L429" s="7" t="s">
        <v>1910</v>
      </c>
      <c r="M429" s="7"/>
    </row>
    <row r="430" spans="1:13">
      <c r="A430" s="7" t="s">
        <v>2130</v>
      </c>
      <c r="B430" s="60" t="s">
        <v>93</v>
      </c>
      <c r="D430" s="7">
        <v>10119</v>
      </c>
      <c r="E430" s="7" t="s">
        <v>1008</v>
      </c>
      <c r="F430" s="7" t="s">
        <v>999</v>
      </c>
      <c r="G430" s="7" t="s">
        <v>1009</v>
      </c>
      <c r="L430" s="7" t="s">
        <v>2121</v>
      </c>
      <c r="M430" s="7"/>
    </row>
    <row r="431" spans="1:13">
      <c r="A431" s="7" t="s">
        <v>2131</v>
      </c>
      <c r="B431" s="60" t="s">
        <v>93</v>
      </c>
      <c r="D431" s="7">
        <v>10408</v>
      </c>
      <c r="E431" s="7" t="s">
        <v>2000</v>
      </c>
      <c r="F431" s="7" t="s">
        <v>999</v>
      </c>
      <c r="G431" s="7" t="s">
        <v>2001</v>
      </c>
      <c r="L431" s="7" t="s">
        <v>1903</v>
      </c>
      <c r="M431" s="7" t="s">
        <v>2132</v>
      </c>
    </row>
    <row r="432" spans="1:13">
      <c r="A432" s="7" t="s">
        <v>2131</v>
      </c>
      <c r="B432" s="60" t="s">
        <v>93</v>
      </c>
      <c r="D432" s="7">
        <v>10409</v>
      </c>
      <c r="E432" s="7" t="s">
        <v>1932</v>
      </c>
      <c r="F432" s="7" t="s">
        <v>999</v>
      </c>
      <c r="G432" s="7" t="s">
        <v>2001</v>
      </c>
      <c r="L432" s="7" t="s">
        <v>1903</v>
      </c>
      <c r="M432" s="7" t="s">
        <v>2132</v>
      </c>
    </row>
    <row r="433" spans="1:13">
      <c r="A433" s="7" t="s">
        <v>2131</v>
      </c>
      <c r="B433" s="60" t="s">
        <v>93</v>
      </c>
      <c r="D433" s="7">
        <v>10410</v>
      </c>
      <c r="E433" s="7" t="s">
        <v>2002</v>
      </c>
      <c r="F433" s="7" t="s">
        <v>999</v>
      </c>
      <c r="G433" s="7" t="s">
        <v>2001</v>
      </c>
      <c r="L433" s="7" t="s">
        <v>1903</v>
      </c>
      <c r="M433" s="7" t="s">
        <v>2132</v>
      </c>
    </row>
    <row r="434" spans="1:13" ht="15.6" customHeight="1">
      <c r="A434" s="7" t="s">
        <v>2131</v>
      </c>
      <c r="B434" s="60" t="s">
        <v>93</v>
      </c>
      <c r="D434" s="7">
        <v>10008</v>
      </c>
      <c r="E434" s="7" t="s">
        <v>259</v>
      </c>
      <c r="F434" s="7" t="s">
        <v>177</v>
      </c>
      <c r="G434" s="7" t="s">
        <v>178</v>
      </c>
      <c r="L434" s="7" t="s">
        <v>2121</v>
      </c>
      <c r="M434" s="7"/>
    </row>
    <row r="435" spans="1:13">
      <c r="A435" s="7" t="s">
        <v>2133</v>
      </c>
      <c r="B435" s="60" t="s">
        <v>93</v>
      </c>
      <c r="D435" s="7">
        <v>10411</v>
      </c>
      <c r="E435" s="7" t="s">
        <v>225</v>
      </c>
      <c r="F435" s="7" t="s">
        <v>177</v>
      </c>
      <c r="G435" s="7" t="s">
        <v>178</v>
      </c>
      <c r="L435" s="7" t="s">
        <v>1903</v>
      </c>
      <c r="M435" s="7" t="s">
        <v>2132</v>
      </c>
    </row>
    <row r="436" spans="1:13">
      <c r="A436" s="7" t="s">
        <v>2133</v>
      </c>
      <c r="B436" s="60" t="s">
        <v>93</v>
      </c>
      <c r="D436" s="7">
        <v>10412</v>
      </c>
      <c r="E436" s="7" t="s">
        <v>233</v>
      </c>
      <c r="F436" s="7" t="s">
        <v>177</v>
      </c>
      <c r="G436" s="7" t="s">
        <v>178</v>
      </c>
      <c r="L436" s="7" t="s">
        <v>1903</v>
      </c>
      <c r="M436" s="7" t="s">
        <v>2132</v>
      </c>
    </row>
    <row r="437" spans="1:13">
      <c r="A437" s="7" t="s">
        <v>2134</v>
      </c>
      <c r="B437" s="60" t="s">
        <v>93</v>
      </c>
      <c r="D437" s="7">
        <v>10040</v>
      </c>
      <c r="E437" s="7" t="s">
        <v>1963</v>
      </c>
      <c r="F437" s="7" t="s">
        <v>383</v>
      </c>
      <c r="G437" s="7" t="s">
        <v>347</v>
      </c>
      <c r="L437" s="7" t="s">
        <v>1832</v>
      </c>
      <c r="M437" s="7" t="s">
        <v>2135</v>
      </c>
    </row>
    <row r="438" spans="1:13">
      <c r="A438" s="7" t="s">
        <v>2134</v>
      </c>
      <c r="B438" s="60" t="s">
        <v>93</v>
      </c>
      <c r="D438" s="7">
        <v>10041</v>
      </c>
      <c r="E438" s="7" t="s">
        <v>1966</v>
      </c>
      <c r="F438" s="7" t="s">
        <v>383</v>
      </c>
      <c r="G438" s="7" t="s">
        <v>347</v>
      </c>
      <c r="L438" s="7" t="s">
        <v>1832</v>
      </c>
      <c r="M438" s="7" t="s">
        <v>2135</v>
      </c>
    </row>
    <row r="439" spans="1:13">
      <c r="A439" s="7" t="s">
        <v>2134</v>
      </c>
      <c r="B439" s="60" t="s">
        <v>93</v>
      </c>
      <c r="D439" s="7">
        <v>10042</v>
      </c>
      <c r="E439" s="7" t="s">
        <v>1967</v>
      </c>
      <c r="F439" s="7" t="s">
        <v>383</v>
      </c>
      <c r="G439" s="7" t="s">
        <v>347</v>
      </c>
      <c r="L439" s="7" t="s">
        <v>1832</v>
      </c>
      <c r="M439" s="7" t="s">
        <v>2135</v>
      </c>
    </row>
    <row r="440" spans="1:13">
      <c r="A440" s="7" t="s">
        <v>2134</v>
      </c>
      <c r="B440" s="60" t="s">
        <v>93</v>
      </c>
      <c r="D440" s="7">
        <v>10043</v>
      </c>
      <c r="E440" s="7" t="s">
        <v>1968</v>
      </c>
      <c r="F440" s="7" t="s">
        <v>383</v>
      </c>
      <c r="G440" s="7" t="s">
        <v>347</v>
      </c>
      <c r="L440" s="7" t="s">
        <v>1832</v>
      </c>
      <c r="M440" s="7" t="s">
        <v>2135</v>
      </c>
    </row>
    <row r="441" spans="1:13">
      <c r="A441" s="7" t="s">
        <v>2134</v>
      </c>
      <c r="B441" s="60" t="s">
        <v>93</v>
      </c>
      <c r="D441" s="7">
        <v>10044</v>
      </c>
      <c r="E441" s="7" t="s">
        <v>1969</v>
      </c>
      <c r="F441" s="7" t="s">
        <v>383</v>
      </c>
      <c r="G441" s="7" t="s">
        <v>1461</v>
      </c>
      <c r="L441" s="7" t="s">
        <v>1832</v>
      </c>
      <c r="M441" s="7" t="s">
        <v>2135</v>
      </c>
    </row>
    <row r="442" spans="1:13">
      <c r="A442" s="7" t="s">
        <v>2134</v>
      </c>
      <c r="B442" s="60" t="s">
        <v>93</v>
      </c>
      <c r="D442" s="7">
        <v>10045</v>
      </c>
      <c r="E442" s="7" t="s">
        <v>1970</v>
      </c>
      <c r="F442" s="7" t="s">
        <v>383</v>
      </c>
      <c r="G442" s="7" t="s">
        <v>1461</v>
      </c>
      <c r="L442" s="7" t="s">
        <v>1832</v>
      </c>
      <c r="M442" s="7" t="s">
        <v>2135</v>
      </c>
    </row>
    <row r="443" spans="1:13">
      <c r="A443" s="7" t="s">
        <v>2134</v>
      </c>
      <c r="B443" s="60" t="s">
        <v>93</v>
      </c>
      <c r="D443" s="7">
        <v>10046</v>
      </c>
      <c r="E443" s="7" t="s">
        <v>1971</v>
      </c>
      <c r="F443" s="7" t="s">
        <v>383</v>
      </c>
      <c r="G443" s="7" t="s">
        <v>1461</v>
      </c>
      <c r="L443" s="7" t="s">
        <v>1832</v>
      </c>
      <c r="M443" s="7" t="s">
        <v>2135</v>
      </c>
    </row>
    <row r="444" spans="1:13">
      <c r="A444" s="7" t="s">
        <v>2134</v>
      </c>
      <c r="B444" s="60" t="s">
        <v>93</v>
      </c>
      <c r="D444" s="7">
        <v>10047</v>
      </c>
      <c r="E444" s="7" t="s">
        <v>1972</v>
      </c>
      <c r="F444" s="7" t="s">
        <v>383</v>
      </c>
      <c r="G444" s="7" t="s">
        <v>630</v>
      </c>
      <c r="L444" s="7" t="s">
        <v>1832</v>
      </c>
      <c r="M444" s="7" t="s">
        <v>2135</v>
      </c>
    </row>
    <row r="445" spans="1:13">
      <c r="A445" s="7" t="s">
        <v>2134</v>
      </c>
      <c r="B445" s="60" t="s">
        <v>93</v>
      </c>
      <c r="D445" s="7">
        <v>10048</v>
      </c>
      <c r="E445" s="7" t="s">
        <v>1973</v>
      </c>
      <c r="F445" s="7" t="s">
        <v>383</v>
      </c>
      <c r="G445" s="7" t="s">
        <v>630</v>
      </c>
      <c r="L445" s="7" t="s">
        <v>1832</v>
      </c>
      <c r="M445" s="7" t="s">
        <v>2135</v>
      </c>
    </row>
    <row r="446" spans="1:13">
      <c r="A446" s="7" t="s">
        <v>2134</v>
      </c>
      <c r="B446" s="60" t="s">
        <v>93</v>
      </c>
      <c r="D446" s="7">
        <v>10049</v>
      </c>
      <c r="E446" s="7" t="s">
        <v>1974</v>
      </c>
      <c r="F446" s="7" t="s">
        <v>383</v>
      </c>
      <c r="G446" s="7" t="s">
        <v>630</v>
      </c>
      <c r="L446" s="7" t="s">
        <v>1832</v>
      </c>
      <c r="M446" s="7" t="s">
        <v>2135</v>
      </c>
    </row>
    <row r="447" spans="1:13">
      <c r="A447" s="7" t="s">
        <v>2134</v>
      </c>
      <c r="B447" s="60" t="s">
        <v>93</v>
      </c>
      <c r="D447" s="7">
        <v>10050</v>
      </c>
      <c r="E447" s="7" t="s">
        <v>1975</v>
      </c>
      <c r="F447" s="7" t="s">
        <v>383</v>
      </c>
      <c r="G447" s="7" t="s">
        <v>630</v>
      </c>
      <c r="L447" s="7" t="s">
        <v>1832</v>
      </c>
      <c r="M447" s="7" t="s">
        <v>2135</v>
      </c>
    </row>
    <row r="448" spans="1:13">
      <c r="A448" s="7" t="s">
        <v>2134</v>
      </c>
      <c r="B448" s="60" t="s">
        <v>93</v>
      </c>
      <c r="D448" s="7">
        <v>10281</v>
      </c>
      <c r="E448" s="7" t="s">
        <v>2136</v>
      </c>
      <c r="F448" s="7" t="s">
        <v>1449</v>
      </c>
      <c r="G448" s="7" t="s">
        <v>1534</v>
      </c>
      <c r="L448" s="7" t="s">
        <v>2121</v>
      </c>
      <c r="M448" s="7"/>
    </row>
    <row r="449" spans="1:13">
      <c r="A449" s="7" t="s">
        <v>2134</v>
      </c>
      <c r="B449" s="60" t="s">
        <v>93</v>
      </c>
      <c r="D449" s="7">
        <v>10278</v>
      </c>
      <c r="E449" s="7" t="s">
        <v>1514</v>
      </c>
      <c r="F449" s="7" t="s">
        <v>1449</v>
      </c>
      <c r="G449" s="7" t="s">
        <v>1502</v>
      </c>
      <c r="L449" s="7" t="s">
        <v>1910</v>
      </c>
      <c r="M449" s="7"/>
    </row>
    <row r="450" spans="1:13">
      <c r="A450" s="7" t="s">
        <v>2134</v>
      </c>
      <c r="B450" s="60" t="s">
        <v>93</v>
      </c>
      <c r="D450" s="7">
        <v>10277</v>
      </c>
      <c r="E450" s="7" t="s">
        <v>2137</v>
      </c>
      <c r="F450" s="7" t="s">
        <v>1449</v>
      </c>
      <c r="G450" s="7" t="s">
        <v>1502</v>
      </c>
      <c r="L450" s="7" t="s">
        <v>1910</v>
      </c>
      <c r="M450" s="7"/>
    </row>
    <row r="451" spans="1:13">
      <c r="A451" s="7" t="s">
        <v>2134</v>
      </c>
      <c r="B451" s="60" t="s">
        <v>93</v>
      </c>
      <c r="D451" s="7">
        <v>10413</v>
      </c>
      <c r="E451" s="7" t="s">
        <v>2138</v>
      </c>
      <c r="F451" s="7" t="s">
        <v>1449</v>
      </c>
      <c r="G451" s="7" t="s">
        <v>1534</v>
      </c>
      <c r="L451" s="7" t="s">
        <v>1903</v>
      </c>
      <c r="M451" s="7"/>
    </row>
    <row r="452" spans="1:13">
      <c r="A452" s="7" t="s">
        <v>2134</v>
      </c>
      <c r="B452" s="60" t="s">
        <v>93</v>
      </c>
      <c r="D452" s="7">
        <v>10285</v>
      </c>
      <c r="E452" s="7" t="s">
        <v>2139</v>
      </c>
      <c r="F452" s="7" t="s">
        <v>1449</v>
      </c>
      <c r="G452" s="7" t="s">
        <v>1534</v>
      </c>
      <c r="L452" s="7" t="s">
        <v>1910</v>
      </c>
      <c r="M452" s="7"/>
    </row>
    <row r="453" spans="1:13">
      <c r="A453" s="7" t="s">
        <v>2140</v>
      </c>
      <c r="B453" s="60" t="s">
        <v>93</v>
      </c>
      <c r="D453" s="7">
        <v>10060</v>
      </c>
      <c r="E453" s="7" t="s">
        <v>728</v>
      </c>
      <c r="F453" s="7" t="s">
        <v>677</v>
      </c>
      <c r="G453" s="7" t="s">
        <v>678</v>
      </c>
      <c r="L453" s="7" t="s">
        <v>1933</v>
      </c>
      <c r="M453" s="7"/>
    </row>
    <row r="454" spans="1:13">
      <c r="A454" s="7" t="s">
        <v>2140</v>
      </c>
      <c r="B454" s="60" t="s">
        <v>93</v>
      </c>
      <c r="D454" s="7">
        <v>10061</v>
      </c>
      <c r="E454" s="7" t="s">
        <v>733</v>
      </c>
      <c r="F454" s="7" t="s">
        <v>677</v>
      </c>
      <c r="G454" s="7" t="s">
        <v>734</v>
      </c>
      <c r="L454" s="7" t="s">
        <v>1933</v>
      </c>
      <c r="M454" s="7"/>
    </row>
    <row r="455" spans="1:13">
      <c r="A455" s="7" t="s">
        <v>2140</v>
      </c>
      <c r="B455" s="60" t="s">
        <v>93</v>
      </c>
      <c r="D455" s="7">
        <v>10062</v>
      </c>
      <c r="E455" s="7" t="s">
        <v>2141</v>
      </c>
      <c r="F455" s="7" t="s">
        <v>2142</v>
      </c>
      <c r="G455" s="7" t="s">
        <v>734</v>
      </c>
      <c r="L455" s="7" t="s">
        <v>1933</v>
      </c>
      <c r="M455" s="7"/>
    </row>
    <row r="456" spans="1:13">
      <c r="A456" s="7" t="s">
        <v>2140</v>
      </c>
      <c r="B456" s="60" t="s">
        <v>93</v>
      </c>
      <c r="D456" s="7">
        <v>10068</v>
      </c>
      <c r="E456" s="7" t="s">
        <v>773</v>
      </c>
      <c r="F456" s="7" t="s">
        <v>677</v>
      </c>
      <c r="G456" s="7" t="s">
        <v>734</v>
      </c>
      <c r="L456" s="7" t="s">
        <v>1933</v>
      </c>
      <c r="M456" s="7"/>
    </row>
    <row r="457" spans="1:13">
      <c r="A457" s="7" t="s">
        <v>2140</v>
      </c>
      <c r="B457" s="60" t="s">
        <v>93</v>
      </c>
      <c r="D457" s="7">
        <v>10062</v>
      </c>
      <c r="E457" s="7" t="s">
        <v>741</v>
      </c>
      <c r="F457" s="7" t="s">
        <v>677</v>
      </c>
      <c r="G457" s="7" t="s">
        <v>734</v>
      </c>
      <c r="L457" s="7" t="s">
        <v>1910</v>
      </c>
      <c r="M457" s="7"/>
    </row>
    <row r="458" spans="1:13">
      <c r="A458" s="7" t="s">
        <v>2143</v>
      </c>
      <c r="B458" s="60" t="s">
        <v>93</v>
      </c>
      <c r="D458" s="7">
        <v>10409</v>
      </c>
      <c r="E458" s="7" t="s">
        <v>2144</v>
      </c>
      <c r="F458" s="7" t="s">
        <v>999</v>
      </c>
      <c r="G458" s="7" t="s">
        <v>2001</v>
      </c>
      <c r="L458" s="7" t="s">
        <v>1910</v>
      </c>
      <c r="M458" s="7"/>
    </row>
    <row r="459" spans="1:13">
      <c r="A459" s="7" t="s">
        <v>2143</v>
      </c>
      <c r="B459" s="60" t="s">
        <v>93</v>
      </c>
      <c r="D459" s="7">
        <v>10410</v>
      </c>
      <c r="E459" s="7" t="s">
        <v>2002</v>
      </c>
      <c r="F459" s="7" t="s">
        <v>1543</v>
      </c>
      <c r="G459" s="7" t="s">
        <v>2001</v>
      </c>
      <c r="L459" s="7" t="s">
        <v>2066</v>
      </c>
      <c r="M459" s="7"/>
    </row>
    <row r="460" spans="1:13">
      <c r="A460" s="7" t="s">
        <v>2145</v>
      </c>
      <c r="B460" s="60" t="s">
        <v>93</v>
      </c>
      <c r="D460" s="7">
        <v>10238</v>
      </c>
      <c r="E460" s="7" t="s">
        <v>1349</v>
      </c>
      <c r="F460" s="7" t="s">
        <v>1254</v>
      </c>
      <c r="G460" s="7" t="s">
        <v>1327</v>
      </c>
      <c r="L460" s="7" t="s">
        <v>1925</v>
      </c>
      <c r="M460" s="7" t="s">
        <v>2146</v>
      </c>
    </row>
    <row r="461" spans="1:13">
      <c r="A461" s="7" t="s">
        <v>2147</v>
      </c>
      <c r="B461" s="60" t="s">
        <v>93</v>
      </c>
      <c r="D461" s="7">
        <v>10004</v>
      </c>
      <c r="E461" s="7" t="s">
        <v>208</v>
      </c>
      <c r="F461" s="7" t="s">
        <v>177</v>
      </c>
      <c r="G461" s="7" t="s">
        <v>178</v>
      </c>
      <c r="L461" s="7" t="s">
        <v>1910</v>
      </c>
      <c r="M461" s="7"/>
    </row>
    <row r="462" spans="1:13">
      <c r="A462" s="7" t="s">
        <v>2147</v>
      </c>
      <c r="B462" s="60" t="s">
        <v>93</v>
      </c>
      <c r="D462" s="7">
        <v>10007</v>
      </c>
      <c r="E462" s="7" t="s">
        <v>252</v>
      </c>
      <c r="F462" s="7" t="s">
        <v>177</v>
      </c>
      <c r="G462" s="7" t="s">
        <v>178</v>
      </c>
      <c r="L462" s="7" t="s">
        <v>2121</v>
      </c>
      <c r="M462" s="7" t="s">
        <v>2148</v>
      </c>
    </row>
    <row r="463" spans="1:13">
      <c r="A463" s="7" t="s">
        <v>2147</v>
      </c>
      <c r="B463" s="60" t="s">
        <v>93</v>
      </c>
      <c r="D463" s="7">
        <v>10016</v>
      </c>
      <c r="E463" s="7" t="s">
        <v>283</v>
      </c>
      <c r="F463" s="7" t="s">
        <v>177</v>
      </c>
      <c r="G463" s="7" t="s">
        <v>260</v>
      </c>
      <c r="L463" s="7" t="s">
        <v>2121</v>
      </c>
      <c r="M463" s="7" t="s">
        <v>2149</v>
      </c>
    </row>
    <row r="464" spans="1:13">
      <c r="A464" s="7" t="s">
        <v>2147</v>
      </c>
      <c r="B464" s="60" t="s">
        <v>93</v>
      </c>
      <c r="D464" s="7">
        <v>10105</v>
      </c>
      <c r="E464" s="7" t="s">
        <v>2150</v>
      </c>
      <c r="F464" s="7" t="s">
        <v>677</v>
      </c>
      <c r="G464" s="7" t="s">
        <v>1938</v>
      </c>
      <c r="L464" s="7" t="s">
        <v>1910</v>
      </c>
      <c r="M464" s="7" t="s">
        <v>2151</v>
      </c>
    </row>
    <row r="465" spans="1:13">
      <c r="A465" s="7" t="s">
        <v>2152</v>
      </c>
      <c r="B465" s="60" t="s">
        <v>93</v>
      </c>
      <c r="D465" s="7">
        <v>10252</v>
      </c>
      <c r="E465" s="7" t="s">
        <v>1390</v>
      </c>
      <c r="F465" s="7" t="s">
        <v>1254</v>
      </c>
      <c r="G465" s="7" t="s">
        <v>1380</v>
      </c>
      <c r="H465" s="7" t="s">
        <v>1387</v>
      </c>
      <c r="L465" s="7" t="s">
        <v>1910</v>
      </c>
      <c r="M465" s="7"/>
    </row>
    <row r="466" spans="1:13">
      <c r="A466" s="7" t="s">
        <v>2153</v>
      </c>
      <c r="B466" s="60" t="s">
        <v>93</v>
      </c>
      <c r="D466" s="7">
        <v>10052</v>
      </c>
      <c r="E466" s="7" t="s">
        <v>2084</v>
      </c>
      <c r="F466" s="7" t="s">
        <v>677</v>
      </c>
      <c r="G466" s="7" t="s">
        <v>678</v>
      </c>
      <c r="L466" s="7" t="s">
        <v>1832</v>
      </c>
      <c r="M466" s="7" t="s">
        <v>2154</v>
      </c>
    </row>
    <row r="467" spans="1:13">
      <c r="A467" s="7" t="s">
        <v>2153</v>
      </c>
      <c r="B467" s="60" t="s">
        <v>93</v>
      </c>
      <c r="D467" s="7">
        <v>10375</v>
      </c>
      <c r="E467" s="7" t="s">
        <v>1697</v>
      </c>
      <c r="F467" s="7" t="s">
        <v>1634</v>
      </c>
      <c r="G467" s="7" t="s">
        <v>1698</v>
      </c>
      <c r="L467" s="7" t="s">
        <v>1933</v>
      </c>
      <c r="M467" s="7" t="s">
        <v>2155</v>
      </c>
    </row>
    <row r="468" spans="1:13">
      <c r="A468" s="7" t="s">
        <v>2156</v>
      </c>
      <c r="B468" s="60" t="s">
        <v>93</v>
      </c>
      <c r="D468" s="7">
        <v>10325</v>
      </c>
      <c r="E468" s="7" t="s">
        <v>2000</v>
      </c>
      <c r="F468" s="7" t="s">
        <v>1543</v>
      </c>
      <c r="G468" s="7" t="s">
        <v>1978</v>
      </c>
      <c r="H468" s="7" t="s">
        <v>2001</v>
      </c>
      <c r="L468" s="7" t="s">
        <v>1832</v>
      </c>
      <c r="M468" s="7" t="s">
        <v>2157</v>
      </c>
    </row>
    <row r="469" spans="1:13">
      <c r="A469" s="7" t="s">
        <v>2156</v>
      </c>
      <c r="B469" s="60" t="s">
        <v>93</v>
      </c>
      <c r="D469" s="7">
        <v>10326</v>
      </c>
      <c r="E469" s="7" t="s">
        <v>1932</v>
      </c>
      <c r="F469" s="7" t="s">
        <v>1543</v>
      </c>
      <c r="G469" s="7" t="s">
        <v>1978</v>
      </c>
      <c r="H469" s="7" t="s">
        <v>2001</v>
      </c>
      <c r="L469" s="7" t="s">
        <v>1832</v>
      </c>
      <c r="M469" s="7" t="s">
        <v>2157</v>
      </c>
    </row>
    <row r="470" spans="1:13">
      <c r="A470" s="7" t="s">
        <v>2156</v>
      </c>
      <c r="B470" s="60" t="s">
        <v>93</v>
      </c>
      <c r="D470" s="7">
        <v>10327</v>
      </c>
      <c r="E470" s="7" t="s">
        <v>2002</v>
      </c>
      <c r="F470" s="7" t="s">
        <v>1543</v>
      </c>
      <c r="G470" s="7" t="s">
        <v>1978</v>
      </c>
      <c r="H470" s="7" t="s">
        <v>2001</v>
      </c>
      <c r="L470" s="7" t="s">
        <v>1832</v>
      </c>
      <c r="M470" s="7" t="s">
        <v>2157</v>
      </c>
    </row>
    <row r="471" spans="1:13">
      <c r="A471" s="7" t="s">
        <v>2156</v>
      </c>
      <c r="B471" s="60" t="s">
        <v>93</v>
      </c>
      <c r="D471" s="7">
        <v>10321</v>
      </c>
      <c r="E471" s="7" t="s">
        <v>2158</v>
      </c>
      <c r="F471" s="7" t="s">
        <v>1543</v>
      </c>
      <c r="G471" s="7" t="s">
        <v>2159</v>
      </c>
      <c r="L471" s="7" t="s">
        <v>1933</v>
      </c>
      <c r="M471" s="7" t="s">
        <v>2160</v>
      </c>
    </row>
    <row r="472" spans="1:13">
      <c r="A472" s="7" t="s">
        <v>2156</v>
      </c>
      <c r="B472" s="60" t="s">
        <v>93</v>
      </c>
      <c r="D472" s="7">
        <v>10322</v>
      </c>
      <c r="E472" s="7" t="s">
        <v>2161</v>
      </c>
      <c r="F472" s="7" t="s">
        <v>1543</v>
      </c>
      <c r="G472" s="7" t="s">
        <v>2159</v>
      </c>
      <c r="L472" s="7" t="s">
        <v>1933</v>
      </c>
      <c r="M472" s="7" t="s">
        <v>2160</v>
      </c>
    </row>
    <row r="473" spans="1:13">
      <c r="A473" s="7" t="s">
        <v>2156</v>
      </c>
      <c r="B473" s="60" t="s">
        <v>93</v>
      </c>
      <c r="D473" s="7">
        <v>10323</v>
      </c>
      <c r="E473" s="7" t="s">
        <v>2023</v>
      </c>
      <c r="F473" s="7" t="s">
        <v>1543</v>
      </c>
      <c r="G473" s="7" t="s">
        <v>2159</v>
      </c>
      <c r="L473" s="7" t="s">
        <v>1933</v>
      </c>
      <c r="M473" s="7" t="s">
        <v>2160</v>
      </c>
    </row>
    <row r="474" spans="1:13">
      <c r="A474" s="7" t="s">
        <v>2162</v>
      </c>
      <c r="B474" s="60" t="s">
        <v>93</v>
      </c>
      <c r="D474" s="7">
        <v>10411</v>
      </c>
      <c r="E474" s="7" t="s">
        <v>225</v>
      </c>
      <c r="F474" s="7" t="s">
        <v>177</v>
      </c>
      <c r="G474" s="7" t="s">
        <v>178</v>
      </c>
      <c r="L474" s="7" t="s">
        <v>1906</v>
      </c>
      <c r="M474" s="7" t="s">
        <v>2163</v>
      </c>
    </row>
    <row r="475" spans="1:13">
      <c r="A475" s="7" t="s">
        <v>2162</v>
      </c>
      <c r="B475" s="60" t="s">
        <v>93</v>
      </c>
      <c r="D475" s="7">
        <v>10412</v>
      </c>
      <c r="E475" s="7" t="s">
        <v>233</v>
      </c>
      <c r="F475" s="7" t="s">
        <v>177</v>
      </c>
      <c r="G475" s="7" t="s">
        <v>178</v>
      </c>
      <c r="L475" s="7" t="s">
        <v>1906</v>
      </c>
      <c r="M475" s="7" t="s">
        <v>2163</v>
      </c>
    </row>
    <row r="476" spans="1:13">
      <c r="A476" s="7" t="s">
        <v>2164</v>
      </c>
      <c r="B476" s="60" t="s">
        <v>93</v>
      </c>
      <c r="D476" s="7">
        <v>10414</v>
      </c>
      <c r="E476" s="7" t="s">
        <v>924</v>
      </c>
      <c r="F476" s="7" t="s">
        <v>677</v>
      </c>
      <c r="G476" s="7" t="s">
        <v>925</v>
      </c>
      <c r="L476" s="7" t="s">
        <v>1903</v>
      </c>
      <c r="M476" s="7"/>
    </row>
    <row r="477" spans="1:13">
      <c r="A477" s="7" t="s">
        <v>2164</v>
      </c>
      <c r="B477" s="60" t="s">
        <v>93</v>
      </c>
      <c r="D477" s="7">
        <v>10105</v>
      </c>
      <c r="E477" s="7" t="s">
        <v>2150</v>
      </c>
      <c r="F477" s="7" t="s">
        <v>677</v>
      </c>
      <c r="G477" s="7" t="s">
        <v>925</v>
      </c>
      <c r="L477" s="7" t="s">
        <v>1933</v>
      </c>
      <c r="M477" s="7"/>
    </row>
    <row r="478" spans="1:13">
      <c r="A478" s="7" t="s">
        <v>2164</v>
      </c>
      <c r="B478" s="60" t="s">
        <v>93</v>
      </c>
      <c r="D478" s="7">
        <v>10106</v>
      </c>
      <c r="E478" s="7" t="s">
        <v>938</v>
      </c>
      <c r="F478" s="7" t="s">
        <v>677</v>
      </c>
      <c r="G478" s="7" t="s">
        <v>925</v>
      </c>
      <c r="L478" s="7" t="s">
        <v>1933</v>
      </c>
      <c r="M478" s="7"/>
    </row>
    <row r="479" spans="1:13">
      <c r="A479" s="7" t="s">
        <v>2164</v>
      </c>
      <c r="B479" s="60" t="s">
        <v>93</v>
      </c>
      <c r="D479" s="7">
        <v>10107</v>
      </c>
      <c r="E479" s="7" t="s">
        <v>945</v>
      </c>
      <c r="F479" s="7" t="s">
        <v>677</v>
      </c>
      <c r="G479" s="7" t="s">
        <v>925</v>
      </c>
      <c r="L479" s="7" t="s">
        <v>1933</v>
      </c>
      <c r="M479" s="7"/>
    </row>
    <row r="480" spans="1:13">
      <c r="A480" s="7" t="s">
        <v>2164</v>
      </c>
      <c r="B480" s="60" t="s">
        <v>93</v>
      </c>
      <c r="D480" s="7">
        <v>10108</v>
      </c>
      <c r="E480" s="7" t="s">
        <v>952</v>
      </c>
      <c r="F480" s="7" t="s">
        <v>677</v>
      </c>
      <c r="G480" s="7" t="s">
        <v>925</v>
      </c>
      <c r="L480" s="7" t="s">
        <v>1933</v>
      </c>
      <c r="M480" s="7"/>
    </row>
    <row r="481" spans="1:13">
      <c r="A481" s="7" t="s">
        <v>2164</v>
      </c>
      <c r="B481" s="60" t="s">
        <v>93</v>
      </c>
      <c r="D481" s="7">
        <v>10109</v>
      </c>
      <c r="E481" s="7" t="s">
        <v>956</v>
      </c>
      <c r="F481" s="7" t="s">
        <v>677</v>
      </c>
      <c r="G481" s="7" t="s">
        <v>925</v>
      </c>
      <c r="L481" s="7" t="s">
        <v>1933</v>
      </c>
      <c r="M481" s="7"/>
    </row>
    <row r="482" spans="1:13">
      <c r="A482" s="7" t="s">
        <v>2164</v>
      </c>
      <c r="B482" s="60" t="s">
        <v>93</v>
      </c>
      <c r="D482" s="7">
        <v>10110</v>
      </c>
      <c r="E482" s="7" t="s">
        <v>961</v>
      </c>
      <c r="F482" s="7" t="s">
        <v>677</v>
      </c>
      <c r="G482" s="7" t="s">
        <v>925</v>
      </c>
      <c r="L482" s="7" t="s">
        <v>1933</v>
      </c>
      <c r="M482" s="7"/>
    </row>
    <row r="483" spans="1:13">
      <c r="A483" s="7" t="s">
        <v>2164</v>
      </c>
      <c r="B483" s="60" t="s">
        <v>93</v>
      </c>
      <c r="D483" s="7">
        <v>10111</v>
      </c>
      <c r="E483" s="7" t="s">
        <v>2165</v>
      </c>
      <c r="F483" s="7" t="s">
        <v>677</v>
      </c>
      <c r="G483" s="7" t="s">
        <v>925</v>
      </c>
      <c r="L483" s="7" t="s">
        <v>1933</v>
      </c>
      <c r="M483" s="7"/>
    </row>
    <row r="484" spans="1:13">
      <c r="A484" s="7" t="s">
        <v>2164</v>
      </c>
      <c r="B484" s="60" t="s">
        <v>93</v>
      </c>
      <c r="D484" s="7">
        <v>10112</v>
      </c>
      <c r="E484" s="7" t="s">
        <v>1937</v>
      </c>
      <c r="F484" s="7" t="s">
        <v>677</v>
      </c>
      <c r="G484" s="7" t="s">
        <v>925</v>
      </c>
      <c r="L484" s="7" t="s">
        <v>1933</v>
      </c>
      <c r="M484" s="7"/>
    </row>
    <row r="485" spans="1:13">
      <c r="A485" s="7" t="s">
        <v>2166</v>
      </c>
      <c r="B485" s="60" t="s">
        <v>93</v>
      </c>
      <c r="D485" s="7">
        <v>10286</v>
      </c>
      <c r="E485" s="7" t="s">
        <v>429</v>
      </c>
      <c r="F485" s="7" t="s">
        <v>1543</v>
      </c>
      <c r="G485" s="7" t="s">
        <v>1952</v>
      </c>
      <c r="L485" s="7" t="s">
        <v>1910</v>
      </c>
      <c r="M485" s="7"/>
    </row>
    <row r="486" spans="1:13">
      <c r="A486" s="7" t="s">
        <v>2166</v>
      </c>
      <c r="B486" s="60" t="s">
        <v>93</v>
      </c>
      <c r="D486" s="7">
        <v>10287</v>
      </c>
      <c r="E486" s="7" t="s">
        <v>2167</v>
      </c>
      <c r="F486" s="7" t="s">
        <v>1543</v>
      </c>
      <c r="G486" s="7" t="s">
        <v>1952</v>
      </c>
      <c r="L486" s="7" t="s">
        <v>1910</v>
      </c>
      <c r="M486" s="7"/>
    </row>
    <row r="487" spans="1:13">
      <c r="A487" s="7" t="s">
        <v>2166</v>
      </c>
      <c r="B487" s="60" t="s">
        <v>93</v>
      </c>
      <c r="D487" s="7">
        <v>10288</v>
      </c>
      <c r="E487" s="7" t="s">
        <v>2168</v>
      </c>
      <c r="F487" s="7" t="s">
        <v>1543</v>
      </c>
      <c r="G487" s="7" t="s">
        <v>1952</v>
      </c>
      <c r="L487" s="7" t="s">
        <v>1910</v>
      </c>
      <c r="M487" s="7"/>
    </row>
    <row r="488" spans="1:13">
      <c r="A488" s="7" t="s">
        <v>2166</v>
      </c>
      <c r="B488" s="60" t="s">
        <v>93</v>
      </c>
      <c r="D488" s="7">
        <v>10415</v>
      </c>
      <c r="E488" s="7" t="s">
        <v>2169</v>
      </c>
      <c r="F488" s="7" t="s">
        <v>1543</v>
      </c>
      <c r="G488" s="7" t="s">
        <v>1952</v>
      </c>
      <c r="L488" s="7" t="s">
        <v>1903</v>
      </c>
      <c r="M488" s="7"/>
    </row>
    <row r="489" spans="1:13">
      <c r="A489" s="7" t="s">
        <v>2166</v>
      </c>
      <c r="B489" s="60" t="s">
        <v>93</v>
      </c>
      <c r="D489" s="7">
        <v>10416</v>
      </c>
      <c r="E489" s="7" t="s">
        <v>435</v>
      </c>
      <c r="F489" s="7" t="s">
        <v>1543</v>
      </c>
      <c r="G489" s="7" t="s">
        <v>1952</v>
      </c>
      <c r="L489" s="7" t="s">
        <v>1903</v>
      </c>
      <c r="M489" s="7"/>
    </row>
    <row r="490" spans="1:13">
      <c r="A490" s="7" t="s">
        <v>2166</v>
      </c>
      <c r="B490" s="60" t="s">
        <v>93</v>
      </c>
      <c r="D490" s="7">
        <v>10289</v>
      </c>
      <c r="E490" s="7" t="s">
        <v>439</v>
      </c>
      <c r="F490" s="7" t="s">
        <v>1543</v>
      </c>
      <c r="G490" s="7" t="s">
        <v>1952</v>
      </c>
      <c r="L490" s="7" t="s">
        <v>1910</v>
      </c>
      <c r="M490" s="7"/>
    </row>
    <row r="491" spans="1:13">
      <c r="A491" s="7" t="s">
        <v>2166</v>
      </c>
      <c r="B491" s="60" t="s">
        <v>93</v>
      </c>
      <c r="D491" s="7">
        <v>10290</v>
      </c>
      <c r="E491" s="7" t="s">
        <v>2170</v>
      </c>
      <c r="F491" s="7" t="s">
        <v>1543</v>
      </c>
      <c r="G491" s="7" t="s">
        <v>1952</v>
      </c>
      <c r="L491" s="7" t="s">
        <v>1910</v>
      </c>
      <c r="M491" s="7"/>
    </row>
    <row r="492" spans="1:13">
      <c r="A492" s="7" t="s">
        <v>2166</v>
      </c>
      <c r="B492" s="60" t="s">
        <v>93</v>
      </c>
      <c r="D492" s="7">
        <v>10291</v>
      </c>
      <c r="E492" s="7" t="s">
        <v>2171</v>
      </c>
      <c r="F492" s="7" t="s">
        <v>1543</v>
      </c>
      <c r="G492" s="7" t="s">
        <v>1952</v>
      </c>
      <c r="L492" s="7" t="s">
        <v>1910</v>
      </c>
      <c r="M492" s="7"/>
    </row>
    <row r="493" spans="1:13">
      <c r="A493" s="7" t="s">
        <v>2166</v>
      </c>
      <c r="B493" s="60" t="s">
        <v>93</v>
      </c>
      <c r="D493" s="7">
        <v>10417</v>
      </c>
      <c r="E493" s="7" t="s">
        <v>443</v>
      </c>
      <c r="F493" s="7" t="s">
        <v>1543</v>
      </c>
      <c r="G493" s="7" t="s">
        <v>2172</v>
      </c>
      <c r="L493" s="7" t="s">
        <v>1903</v>
      </c>
      <c r="M493" s="7"/>
    </row>
    <row r="494" spans="1:13">
      <c r="A494" s="7" t="s">
        <v>2166</v>
      </c>
      <c r="B494" s="60" t="s">
        <v>93</v>
      </c>
      <c r="D494" s="7">
        <v>10418</v>
      </c>
      <c r="E494" s="7" t="s">
        <v>460</v>
      </c>
      <c r="F494" s="7" t="s">
        <v>1543</v>
      </c>
      <c r="G494" s="7" t="s">
        <v>2172</v>
      </c>
      <c r="L494" s="7" t="s">
        <v>1903</v>
      </c>
      <c r="M494" s="7"/>
    </row>
    <row r="495" spans="1:13">
      <c r="A495" s="7" t="s">
        <v>2166</v>
      </c>
      <c r="B495" s="60" t="s">
        <v>93</v>
      </c>
      <c r="D495" s="7">
        <v>10286</v>
      </c>
      <c r="E495" s="7" t="s">
        <v>429</v>
      </c>
      <c r="F495" s="7" t="s">
        <v>1543</v>
      </c>
      <c r="G495" s="7" t="s">
        <v>431</v>
      </c>
      <c r="H495" s="7"/>
      <c r="L495" s="7" t="s">
        <v>1933</v>
      </c>
      <c r="M495" s="7"/>
    </row>
    <row r="496" spans="1:13">
      <c r="A496" s="7" t="s">
        <v>2166</v>
      </c>
      <c r="B496" s="60" t="s">
        <v>93</v>
      </c>
      <c r="D496" s="7">
        <v>10287</v>
      </c>
      <c r="E496" s="7" t="s">
        <v>2167</v>
      </c>
      <c r="F496" s="7" t="s">
        <v>1543</v>
      </c>
      <c r="G496" s="7" t="s">
        <v>431</v>
      </c>
      <c r="H496" s="7"/>
      <c r="L496" s="7" t="s">
        <v>1933</v>
      </c>
      <c r="M496" s="7"/>
    </row>
    <row r="497" spans="1:13">
      <c r="A497" s="7" t="s">
        <v>2166</v>
      </c>
      <c r="B497" s="60" t="s">
        <v>93</v>
      </c>
      <c r="D497" s="7">
        <v>10288</v>
      </c>
      <c r="E497" s="7" t="s">
        <v>2168</v>
      </c>
      <c r="F497" s="7" t="s">
        <v>1543</v>
      </c>
      <c r="G497" s="7" t="s">
        <v>431</v>
      </c>
      <c r="H497" s="7"/>
      <c r="L497" s="7" t="s">
        <v>1933</v>
      </c>
      <c r="M497" s="7"/>
    </row>
    <row r="498" spans="1:13">
      <c r="A498" s="7" t="s">
        <v>2166</v>
      </c>
      <c r="B498" s="60" t="s">
        <v>93</v>
      </c>
      <c r="D498" s="7">
        <v>10415</v>
      </c>
      <c r="E498" s="7" t="s">
        <v>2169</v>
      </c>
      <c r="F498" s="7" t="s">
        <v>1543</v>
      </c>
      <c r="G498" s="7" t="s">
        <v>431</v>
      </c>
      <c r="H498" s="7"/>
      <c r="L498" s="7" t="s">
        <v>1933</v>
      </c>
      <c r="M498" s="7"/>
    </row>
    <row r="499" spans="1:13">
      <c r="A499" s="7" t="s">
        <v>2166</v>
      </c>
      <c r="B499" s="60" t="s">
        <v>93</v>
      </c>
      <c r="D499" s="7">
        <v>10416</v>
      </c>
      <c r="E499" s="7" t="s">
        <v>435</v>
      </c>
      <c r="F499" s="7" t="s">
        <v>1543</v>
      </c>
      <c r="G499" s="7" t="s">
        <v>431</v>
      </c>
      <c r="H499" s="7"/>
      <c r="L499" s="7" t="s">
        <v>1933</v>
      </c>
      <c r="M499" s="7"/>
    </row>
    <row r="500" spans="1:13">
      <c r="A500" s="7" t="s">
        <v>2166</v>
      </c>
      <c r="B500" s="60" t="s">
        <v>93</v>
      </c>
      <c r="D500" s="7">
        <v>10289</v>
      </c>
      <c r="E500" s="7" t="s">
        <v>439</v>
      </c>
      <c r="F500" s="7" t="s">
        <v>1543</v>
      </c>
      <c r="G500" s="7" t="s">
        <v>431</v>
      </c>
      <c r="H500" s="7"/>
      <c r="L500" s="7" t="s">
        <v>1933</v>
      </c>
      <c r="M500" s="7"/>
    </row>
    <row r="501" spans="1:13">
      <c r="A501" s="7" t="s">
        <v>2166</v>
      </c>
      <c r="B501" s="60" t="s">
        <v>93</v>
      </c>
      <c r="D501" s="7">
        <v>10290</v>
      </c>
      <c r="E501" s="7" t="s">
        <v>2170</v>
      </c>
      <c r="F501" s="7" t="s">
        <v>1543</v>
      </c>
      <c r="G501" s="7" t="s">
        <v>431</v>
      </c>
      <c r="H501" s="7"/>
      <c r="L501" s="7" t="s">
        <v>1933</v>
      </c>
      <c r="M501" s="7"/>
    </row>
    <row r="502" spans="1:13">
      <c r="A502" s="7" t="s">
        <v>2166</v>
      </c>
      <c r="B502" s="60" t="s">
        <v>93</v>
      </c>
      <c r="D502" s="7">
        <v>10291</v>
      </c>
      <c r="E502" s="7" t="s">
        <v>2171</v>
      </c>
      <c r="F502" s="7" t="s">
        <v>1543</v>
      </c>
      <c r="G502" s="7" t="s">
        <v>431</v>
      </c>
      <c r="H502" s="7"/>
      <c r="L502" s="7" t="s">
        <v>1933</v>
      </c>
      <c r="M502" s="7"/>
    </row>
    <row r="503" spans="1:13">
      <c r="A503" s="7" t="s">
        <v>2166</v>
      </c>
      <c r="B503" s="60" t="s">
        <v>93</v>
      </c>
      <c r="D503" s="7">
        <v>10417</v>
      </c>
      <c r="E503" s="7" t="s">
        <v>443</v>
      </c>
      <c r="F503" s="7" t="s">
        <v>1543</v>
      </c>
      <c r="G503" s="7" t="s">
        <v>431</v>
      </c>
      <c r="H503" s="7" t="s">
        <v>444</v>
      </c>
      <c r="L503" s="7" t="s">
        <v>1933</v>
      </c>
      <c r="M503" s="7"/>
    </row>
    <row r="504" spans="1:13">
      <c r="A504" s="7" t="s">
        <v>2166</v>
      </c>
      <c r="B504" s="60" t="s">
        <v>93</v>
      </c>
      <c r="D504" s="7">
        <v>10292</v>
      </c>
      <c r="E504" s="7" t="s">
        <v>448</v>
      </c>
      <c r="F504" s="7" t="s">
        <v>1543</v>
      </c>
      <c r="G504" s="7" t="s">
        <v>431</v>
      </c>
      <c r="H504" s="7" t="s">
        <v>444</v>
      </c>
      <c r="L504" s="7" t="s">
        <v>1933</v>
      </c>
      <c r="M504" s="7"/>
    </row>
    <row r="505" spans="1:13">
      <c r="A505" s="7" t="s">
        <v>2166</v>
      </c>
      <c r="B505" s="60" t="s">
        <v>93</v>
      </c>
      <c r="D505" s="7">
        <v>10293</v>
      </c>
      <c r="E505" s="7" t="s">
        <v>452</v>
      </c>
      <c r="F505" s="7" t="s">
        <v>1543</v>
      </c>
      <c r="G505" s="7" t="s">
        <v>431</v>
      </c>
      <c r="H505" s="7" t="s">
        <v>444</v>
      </c>
      <c r="L505" s="7" t="s">
        <v>1933</v>
      </c>
      <c r="M505" s="7"/>
    </row>
    <row r="506" spans="1:13">
      <c r="A506" s="7" t="s">
        <v>2166</v>
      </c>
      <c r="B506" s="60" t="s">
        <v>93</v>
      </c>
      <c r="D506" s="7">
        <v>10294</v>
      </c>
      <c r="E506" s="7" t="s">
        <v>454</v>
      </c>
      <c r="F506" s="7" t="s">
        <v>1543</v>
      </c>
      <c r="G506" s="7" t="s">
        <v>431</v>
      </c>
      <c r="H506" s="7" t="s">
        <v>444</v>
      </c>
      <c r="L506" s="7" t="s">
        <v>1933</v>
      </c>
      <c r="M506" s="7"/>
    </row>
    <row r="507" spans="1:13">
      <c r="A507" s="7" t="s">
        <v>2166</v>
      </c>
      <c r="B507" s="60" t="s">
        <v>93</v>
      </c>
      <c r="D507" s="7">
        <v>10295</v>
      </c>
      <c r="E507" s="7" t="s">
        <v>456</v>
      </c>
      <c r="F507" s="7" t="s">
        <v>1543</v>
      </c>
      <c r="G507" s="7" t="s">
        <v>431</v>
      </c>
      <c r="H507" s="7" t="s">
        <v>444</v>
      </c>
      <c r="L507" s="7" t="s">
        <v>1933</v>
      </c>
      <c r="M507" s="7"/>
    </row>
    <row r="508" spans="1:13">
      <c r="A508" s="7" t="s">
        <v>2166</v>
      </c>
      <c r="B508" s="60" t="s">
        <v>93</v>
      </c>
      <c r="D508" s="7">
        <v>10296</v>
      </c>
      <c r="E508" s="7" t="s">
        <v>458</v>
      </c>
      <c r="F508" s="7" t="s">
        <v>1543</v>
      </c>
      <c r="G508" s="7" t="s">
        <v>431</v>
      </c>
      <c r="H508" s="7" t="s">
        <v>444</v>
      </c>
      <c r="L508" s="7" t="s">
        <v>1933</v>
      </c>
      <c r="M508" s="7"/>
    </row>
    <row r="509" spans="1:13">
      <c r="A509" s="7" t="s">
        <v>2166</v>
      </c>
      <c r="B509" s="60" t="s">
        <v>93</v>
      </c>
      <c r="D509" s="7">
        <v>10418</v>
      </c>
      <c r="E509" s="7" t="s">
        <v>460</v>
      </c>
      <c r="F509" s="7" t="s">
        <v>1543</v>
      </c>
      <c r="G509" s="7" t="s">
        <v>431</v>
      </c>
      <c r="H509" s="7" t="s">
        <v>444</v>
      </c>
      <c r="L509" s="7" t="s">
        <v>1933</v>
      </c>
      <c r="M509" s="7"/>
    </row>
    <row r="510" spans="1:13">
      <c r="A510" s="7" t="s">
        <v>2166</v>
      </c>
      <c r="B510" s="60" t="s">
        <v>93</v>
      </c>
      <c r="D510" s="7">
        <v>10419</v>
      </c>
      <c r="E510" s="7" t="s">
        <v>462</v>
      </c>
      <c r="F510" s="7" t="s">
        <v>1543</v>
      </c>
      <c r="G510" s="7" t="s">
        <v>463</v>
      </c>
      <c r="L510" s="7" t="s">
        <v>1903</v>
      </c>
      <c r="M510" s="7"/>
    </row>
    <row r="511" spans="1:13">
      <c r="A511" s="7" t="s">
        <v>2166</v>
      </c>
      <c r="B511" s="60" t="s">
        <v>93</v>
      </c>
      <c r="D511" s="7">
        <v>10298</v>
      </c>
      <c r="E511" s="7" t="s">
        <v>474</v>
      </c>
      <c r="F511" s="7" t="s">
        <v>1543</v>
      </c>
      <c r="G511" s="7" t="s">
        <v>1952</v>
      </c>
      <c r="L511" s="7" t="s">
        <v>1910</v>
      </c>
      <c r="M511" s="7"/>
    </row>
    <row r="512" spans="1:13">
      <c r="A512" s="7" t="s">
        <v>2166</v>
      </c>
      <c r="B512" s="60" t="s">
        <v>93</v>
      </c>
      <c r="D512" s="7">
        <v>10305</v>
      </c>
      <c r="E512" s="7" t="s">
        <v>530</v>
      </c>
      <c r="F512" s="7" t="s">
        <v>1543</v>
      </c>
      <c r="G512" s="7" t="s">
        <v>1952</v>
      </c>
      <c r="L512" s="7" t="s">
        <v>1910</v>
      </c>
      <c r="M512" s="7"/>
    </row>
    <row r="513" spans="1:13">
      <c r="A513" s="7" t="s">
        <v>2166</v>
      </c>
      <c r="B513" s="60" t="s">
        <v>93</v>
      </c>
      <c r="D513" s="7">
        <v>10297</v>
      </c>
      <c r="E513" s="7" t="s">
        <v>470</v>
      </c>
      <c r="F513" s="7" t="s">
        <v>1543</v>
      </c>
      <c r="G513" s="7" t="s">
        <v>463</v>
      </c>
      <c r="L513" s="7" t="s">
        <v>1933</v>
      </c>
      <c r="M513" s="7"/>
    </row>
    <row r="514" spans="1:13">
      <c r="A514" s="7" t="s">
        <v>2166</v>
      </c>
      <c r="B514" s="60" t="s">
        <v>93</v>
      </c>
      <c r="D514" s="7">
        <v>10298</v>
      </c>
      <c r="E514" s="7" t="s">
        <v>474</v>
      </c>
      <c r="F514" s="7" t="s">
        <v>1543</v>
      </c>
      <c r="G514" s="7" t="s">
        <v>463</v>
      </c>
      <c r="L514" s="7" t="s">
        <v>1933</v>
      </c>
      <c r="M514" s="7"/>
    </row>
    <row r="515" spans="1:13">
      <c r="A515" s="7" t="s">
        <v>2166</v>
      </c>
      <c r="B515" s="60" t="s">
        <v>93</v>
      </c>
      <c r="D515" s="7">
        <v>10299</v>
      </c>
      <c r="E515" s="7" t="s">
        <v>478</v>
      </c>
      <c r="F515" s="7" t="s">
        <v>1543</v>
      </c>
      <c r="G515" s="7" t="s">
        <v>463</v>
      </c>
      <c r="L515" s="7" t="s">
        <v>1933</v>
      </c>
      <c r="M515" s="7"/>
    </row>
    <row r="516" spans="1:13">
      <c r="A516" s="7" t="s">
        <v>2166</v>
      </c>
      <c r="B516" s="60" t="s">
        <v>93</v>
      </c>
      <c r="D516" s="7">
        <v>10300</v>
      </c>
      <c r="E516" s="7" t="s">
        <v>482</v>
      </c>
      <c r="F516" s="7" t="s">
        <v>1543</v>
      </c>
      <c r="G516" s="7" t="s">
        <v>463</v>
      </c>
      <c r="L516" s="7" t="s">
        <v>1933</v>
      </c>
      <c r="M516" s="7"/>
    </row>
    <row r="517" spans="1:13">
      <c r="A517" s="7" t="s">
        <v>2166</v>
      </c>
      <c r="B517" s="60" t="s">
        <v>93</v>
      </c>
      <c r="D517" s="7">
        <v>10301</v>
      </c>
      <c r="E517" s="7" t="s">
        <v>485</v>
      </c>
      <c r="F517" s="7" t="s">
        <v>1543</v>
      </c>
      <c r="G517" s="7" t="s">
        <v>463</v>
      </c>
      <c r="L517" s="7" t="s">
        <v>1933</v>
      </c>
      <c r="M517" s="7"/>
    </row>
    <row r="518" spans="1:13">
      <c r="A518" s="7" t="s">
        <v>2166</v>
      </c>
      <c r="B518" s="60" t="s">
        <v>93</v>
      </c>
      <c r="D518" s="7">
        <v>10302</v>
      </c>
      <c r="E518" s="7" t="s">
        <v>488</v>
      </c>
      <c r="F518" s="7" t="s">
        <v>1543</v>
      </c>
      <c r="G518" s="7" t="s">
        <v>463</v>
      </c>
      <c r="L518" s="7" t="s">
        <v>1933</v>
      </c>
      <c r="M518" s="7"/>
    </row>
    <row r="519" spans="1:13">
      <c r="A519" s="7" t="s">
        <v>2166</v>
      </c>
      <c r="B519" s="60" t="s">
        <v>93</v>
      </c>
      <c r="D519" s="7">
        <v>10303</v>
      </c>
      <c r="E519" s="7" t="s">
        <v>491</v>
      </c>
      <c r="F519" s="7" t="s">
        <v>1543</v>
      </c>
      <c r="G519" s="7" t="s">
        <v>463</v>
      </c>
      <c r="L519" s="7" t="s">
        <v>1933</v>
      </c>
      <c r="M519" s="7"/>
    </row>
    <row r="520" spans="1:13">
      <c r="A520" s="7" t="s">
        <v>2166</v>
      </c>
      <c r="B520" s="60" t="s">
        <v>93</v>
      </c>
      <c r="D520" s="7">
        <v>10304</v>
      </c>
      <c r="E520" s="7" t="s">
        <v>527</v>
      </c>
      <c r="F520" s="7" t="s">
        <v>1543</v>
      </c>
      <c r="G520" s="7" t="s">
        <v>463</v>
      </c>
      <c r="L520" s="7" t="s">
        <v>1933</v>
      </c>
      <c r="M520" s="7"/>
    </row>
    <row r="521" spans="1:13">
      <c r="A521" s="7" t="s">
        <v>2166</v>
      </c>
      <c r="B521" s="60" t="s">
        <v>93</v>
      </c>
      <c r="D521" s="7">
        <v>10305</v>
      </c>
      <c r="E521" s="7" t="s">
        <v>530</v>
      </c>
      <c r="F521" s="7" t="s">
        <v>1543</v>
      </c>
      <c r="G521" s="7" t="s">
        <v>463</v>
      </c>
      <c r="L521" s="7" t="s">
        <v>1933</v>
      </c>
      <c r="M521" s="7"/>
    </row>
    <row r="522" spans="1:13">
      <c r="A522" s="7" t="s">
        <v>2166</v>
      </c>
      <c r="B522" s="60" t="s">
        <v>93</v>
      </c>
      <c r="D522" s="7">
        <v>10306</v>
      </c>
      <c r="E522" s="7" t="s">
        <v>534</v>
      </c>
      <c r="F522" s="7" t="s">
        <v>1543</v>
      </c>
      <c r="G522" s="7" t="s">
        <v>463</v>
      </c>
      <c r="L522" s="7" t="s">
        <v>1933</v>
      </c>
      <c r="M522" s="7"/>
    </row>
    <row r="523" spans="1:13">
      <c r="A523" s="7" t="s">
        <v>2166</v>
      </c>
      <c r="B523" s="60" t="s">
        <v>93</v>
      </c>
      <c r="D523" s="7">
        <v>10307</v>
      </c>
      <c r="E523" s="7" t="s">
        <v>536</v>
      </c>
      <c r="F523" s="7" t="s">
        <v>1543</v>
      </c>
      <c r="G523" s="7" t="s">
        <v>537</v>
      </c>
      <c r="L523" s="7" t="s">
        <v>1933</v>
      </c>
      <c r="M523" s="7"/>
    </row>
    <row r="524" spans="1:13">
      <c r="A524" s="7" t="s">
        <v>2166</v>
      </c>
      <c r="B524" s="60" t="s">
        <v>93</v>
      </c>
      <c r="D524" s="7">
        <v>10308</v>
      </c>
      <c r="E524" s="7" t="s">
        <v>540</v>
      </c>
      <c r="F524" s="7" t="s">
        <v>1543</v>
      </c>
      <c r="G524" s="7" t="s">
        <v>537</v>
      </c>
      <c r="L524" s="7" t="s">
        <v>1933</v>
      </c>
      <c r="M524" s="7"/>
    </row>
    <row r="525" spans="1:13">
      <c r="A525" s="7" t="s">
        <v>2166</v>
      </c>
      <c r="B525" s="60" t="s">
        <v>93</v>
      </c>
      <c r="D525" s="7">
        <v>10309</v>
      </c>
      <c r="E525" s="7" t="s">
        <v>541</v>
      </c>
      <c r="F525" s="7" t="s">
        <v>1543</v>
      </c>
      <c r="G525" s="7" t="s">
        <v>537</v>
      </c>
      <c r="L525" s="7" t="s">
        <v>1933</v>
      </c>
      <c r="M525" s="7"/>
    </row>
    <row r="526" spans="1:13">
      <c r="A526" s="7" t="s">
        <v>2166</v>
      </c>
      <c r="B526" s="60" t="s">
        <v>93</v>
      </c>
      <c r="D526" s="7">
        <v>10310</v>
      </c>
      <c r="E526" s="7" t="s">
        <v>2173</v>
      </c>
      <c r="F526" s="7" t="s">
        <v>1543</v>
      </c>
      <c r="G526" s="7" t="s">
        <v>537</v>
      </c>
      <c r="L526" s="7" t="s">
        <v>1933</v>
      </c>
      <c r="M526" s="7"/>
    </row>
    <row r="527" spans="1:13">
      <c r="A527" s="7" t="s">
        <v>2174</v>
      </c>
      <c r="B527" s="60" t="s">
        <v>93</v>
      </c>
      <c r="D527" s="7">
        <v>10313</v>
      </c>
      <c r="E527" s="7" t="s">
        <v>545</v>
      </c>
      <c r="F527" s="7" t="s">
        <v>1543</v>
      </c>
      <c r="G527" s="7" t="s">
        <v>546</v>
      </c>
      <c r="L527" s="7" t="s">
        <v>1910</v>
      </c>
      <c r="M527" s="7"/>
    </row>
    <row r="528" spans="1:13">
      <c r="A528" s="7" t="s">
        <v>2174</v>
      </c>
      <c r="B528" s="60" t="s">
        <v>93</v>
      </c>
      <c r="D528" s="7">
        <v>10314</v>
      </c>
      <c r="E528" s="7" t="s">
        <v>1981</v>
      </c>
      <c r="F528" s="7" t="s">
        <v>1543</v>
      </c>
      <c r="G528" s="7" t="s">
        <v>546</v>
      </c>
      <c r="L528" s="7" t="s">
        <v>1832</v>
      </c>
      <c r="M528" s="7"/>
    </row>
    <row r="529" spans="1:13">
      <c r="A529" s="7" t="s">
        <v>2174</v>
      </c>
      <c r="B529" s="60" t="s">
        <v>93</v>
      </c>
      <c r="D529" s="7">
        <v>10315</v>
      </c>
      <c r="E529" s="7" t="s">
        <v>1982</v>
      </c>
      <c r="F529" s="7" t="s">
        <v>1543</v>
      </c>
      <c r="G529" s="7" t="s">
        <v>546</v>
      </c>
      <c r="L529" s="7" t="s">
        <v>1832</v>
      </c>
      <c r="M529" s="7"/>
    </row>
    <row r="530" spans="1:13">
      <c r="A530" s="7" t="s">
        <v>2174</v>
      </c>
      <c r="B530" s="60" t="s">
        <v>93</v>
      </c>
      <c r="D530" s="7">
        <v>10316</v>
      </c>
      <c r="E530" s="7" t="s">
        <v>554</v>
      </c>
      <c r="F530" s="7" t="s">
        <v>1543</v>
      </c>
      <c r="G530" s="7" t="s">
        <v>546</v>
      </c>
      <c r="L530" s="7" t="s">
        <v>1910</v>
      </c>
      <c r="M530" s="7"/>
    </row>
    <row r="531" spans="1:13">
      <c r="A531" s="7" t="s">
        <v>2174</v>
      </c>
      <c r="B531" s="60" t="s">
        <v>93</v>
      </c>
      <c r="D531" s="7">
        <v>10317</v>
      </c>
      <c r="E531" s="7" t="s">
        <v>551</v>
      </c>
      <c r="F531" s="7" t="s">
        <v>1543</v>
      </c>
      <c r="G531" s="7" t="s">
        <v>546</v>
      </c>
      <c r="L531" s="7" t="s">
        <v>1910</v>
      </c>
      <c r="M531" s="7"/>
    </row>
    <row r="532" spans="1:13">
      <c r="A532" s="7" t="s">
        <v>2174</v>
      </c>
      <c r="B532" s="60" t="s">
        <v>93</v>
      </c>
      <c r="D532" s="7">
        <v>10318</v>
      </c>
      <c r="E532" s="7" t="s">
        <v>556</v>
      </c>
      <c r="F532" s="7" t="s">
        <v>1543</v>
      </c>
      <c r="G532" s="7" t="s">
        <v>546</v>
      </c>
      <c r="L532" s="7" t="s">
        <v>1910</v>
      </c>
      <c r="M532" s="7"/>
    </row>
    <row r="533" spans="1:13">
      <c r="A533" s="7" t="s">
        <v>2174</v>
      </c>
      <c r="B533" s="60" t="s">
        <v>93</v>
      </c>
      <c r="D533" s="7">
        <v>10319</v>
      </c>
      <c r="E533" s="7" t="s">
        <v>562</v>
      </c>
      <c r="F533" s="7" t="s">
        <v>1543</v>
      </c>
      <c r="G533" s="7" t="s">
        <v>563</v>
      </c>
      <c r="L533" s="7" t="s">
        <v>1910</v>
      </c>
      <c r="M533" s="7"/>
    </row>
    <row r="534" spans="1:13">
      <c r="A534" s="7" t="s">
        <v>2174</v>
      </c>
      <c r="B534" s="60" t="s">
        <v>93</v>
      </c>
      <c r="D534" s="7">
        <v>10321</v>
      </c>
      <c r="E534" s="7" t="s">
        <v>572</v>
      </c>
      <c r="F534" s="7" t="s">
        <v>1543</v>
      </c>
      <c r="G534" s="7" t="s">
        <v>2159</v>
      </c>
      <c r="L534" s="7" t="s">
        <v>1910</v>
      </c>
      <c r="M534" s="7"/>
    </row>
    <row r="535" spans="1:13">
      <c r="A535" s="7" t="s">
        <v>2174</v>
      </c>
      <c r="B535" s="60" t="s">
        <v>93</v>
      </c>
      <c r="D535" s="7">
        <v>10322</v>
      </c>
      <c r="E535" s="7" t="s">
        <v>578</v>
      </c>
      <c r="F535" s="7" t="s">
        <v>1543</v>
      </c>
      <c r="G535" s="7" t="s">
        <v>2159</v>
      </c>
      <c r="L535" s="7" t="s">
        <v>1910</v>
      </c>
      <c r="M535" s="7"/>
    </row>
    <row r="536" spans="1:13">
      <c r="A536" s="7" t="s">
        <v>2174</v>
      </c>
      <c r="B536" s="60" t="s">
        <v>93</v>
      </c>
      <c r="D536" s="7">
        <v>10323</v>
      </c>
      <c r="E536" s="7" t="s">
        <v>581</v>
      </c>
      <c r="F536" s="7" t="s">
        <v>1543</v>
      </c>
      <c r="G536" s="7" t="s">
        <v>2159</v>
      </c>
      <c r="L536" s="7" t="s">
        <v>1910</v>
      </c>
      <c r="M536" s="7"/>
    </row>
    <row r="537" spans="1:13">
      <c r="A537" s="7" t="s">
        <v>2174</v>
      </c>
      <c r="B537" s="60" t="s">
        <v>93</v>
      </c>
      <c r="D537" s="7">
        <v>10321</v>
      </c>
      <c r="E537" s="7" t="s">
        <v>572</v>
      </c>
      <c r="F537" s="7" t="s">
        <v>1543</v>
      </c>
      <c r="G537" s="7" t="s">
        <v>2159</v>
      </c>
      <c r="L537" s="7" t="s">
        <v>1925</v>
      </c>
      <c r="M537" s="7" t="s">
        <v>2175</v>
      </c>
    </row>
    <row r="538" spans="1:13">
      <c r="A538" s="7" t="s">
        <v>2176</v>
      </c>
      <c r="B538" s="60" t="s">
        <v>93</v>
      </c>
      <c r="D538" s="7">
        <v>10105</v>
      </c>
      <c r="E538" s="7" t="s">
        <v>2177</v>
      </c>
      <c r="F538" s="7" t="s">
        <v>677</v>
      </c>
      <c r="G538" s="7" t="s">
        <v>925</v>
      </c>
      <c r="L538" s="7" t="s">
        <v>1910</v>
      </c>
      <c r="M538" s="7"/>
    </row>
    <row r="539" spans="1:13">
      <c r="A539" s="7" t="s">
        <v>2176</v>
      </c>
      <c r="B539" s="60" t="s">
        <v>93</v>
      </c>
      <c r="D539" s="7">
        <v>10321</v>
      </c>
      <c r="E539" s="7" t="s">
        <v>572</v>
      </c>
      <c r="F539" s="7" t="s">
        <v>1543</v>
      </c>
      <c r="G539" s="7" t="s">
        <v>573</v>
      </c>
      <c r="L539" s="7" t="s">
        <v>1933</v>
      </c>
      <c r="M539" s="7"/>
    </row>
    <row r="540" spans="1:13">
      <c r="A540" s="7" t="s">
        <v>2176</v>
      </c>
      <c r="B540" s="60" t="s">
        <v>93</v>
      </c>
      <c r="D540" s="7">
        <v>10322</v>
      </c>
      <c r="E540" s="7" t="s">
        <v>578</v>
      </c>
      <c r="F540" s="7" t="s">
        <v>1543</v>
      </c>
      <c r="G540" s="7" t="s">
        <v>573</v>
      </c>
      <c r="L540" s="7" t="s">
        <v>1933</v>
      </c>
      <c r="M540" s="7"/>
    </row>
    <row r="541" spans="1:13">
      <c r="A541" s="7" t="s">
        <v>2176</v>
      </c>
      <c r="B541" s="60" t="s">
        <v>93</v>
      </c>
      <c r="D541" s="7">
        <v>10323</v>
      </c>
      <c r="E541" s="7" t="s">
        <v>581</v>
      </c>
      <c r="F541" s="7" t="s">
        <v>1543</v>
      </c>
      <c r="G541" s="7" t="s">
        <v>573</v>
      </c>
      <c r="L541" s="7" t="s">
        <v>1933</v>
      </c>
      <c r="M541" s="7"/>
    </row>
    <row r="542" spans="1:13">
      <c r="A542" s="7" t="s">
        <v>2178</v>
      </c>
      <c r="B542" s="60" t="s">
        <v>93</v>
      </c>
      <c r="D542" s="7">
        <v>10420</v>
      </c>
      <c r="E542" s="7" t="s">
        <v>584</v>
      </c>
      <c r="F542" s="7" t="s">
        <v>1543</v>
      </c>
      <c r="G542" s="7" t="s">
        <v>573</v>
      </c>
      <c r="H542" s="7" t="s">
        <v>2179</v>
      </c>
      <c r="L542" s="7" t="s">
        <v>1903</v>
      </c>
      <c r="M542" s="7"/>
    </row>
    <row r="543" spans="1:13">
      <c r="A543" s="7" t="s">
        <v>2178</v>
      </c>
      <c r="B543" s="60" t="s">
        <v>93</v>
      </c>
      <c r="D543" s="7">
        <v>10421</v>
      </c>
      <c r="E543" s="7" t="s">
        <v>588</v>
      </c>
      <c r="F543" s="7" t="s">
        <v>1543</v>
      </c>
      <c r="G543" s="7" t="s">
        <v>573</v>
      </c>
      <c r="H543" s="7" t="s">
        <v>2179</v>
      </c>
      <c r="L543" s="7" t="s">
        <v>1903</v>
      </c>
      <c r="M543" s="7"/>
    </row>
    <row r="544" spans="1:13">
      <c r="A544" s="7" t="s">
        <v>2178</v>
      </c>
      <c r="B544" s="60" t="s">
        <v>93</v>
      </c>
      <c r="D544" s="7">
        <v>10422</v>
      </c>
      <c r="E544" s="7" t="s">
        <v>590</v>
      </c>
      <c r="F544" s="7" t="s">
        <v>1543</v>
      </c>
      <c r="G544" s="7" t="s">
        <v>573</v>
      </c>
      <c r="H544" s="7" t="s">
        <v>2179</v>
      </c>
      <c r="L544" s="7" t="s">
        <v>1903</v>
      </c>
      <c r="M544" s="7"/>
    </row>
    <row r="545" spans="1:13">
      <c r="A545" s="7" t="s">
        <v>2178</v>
      </c>
      <c r="B545" s="60" t="s">
        <v>93</v>
      </c>
      <c r="D545" s="7">
        <v>10423</v>
      </c>
      <c r="E545" s="7" t="s">
        <v>591</v>
      </c>
      <c r="F545" s="7" t="s">
        <v>1543</v>
      </c>
      <c r="G545" s="7" t="s">
        <v>573</v>
      </c>
      <c r="H545" s="7" t="s">
        <v>2179</v>
      </c>
      <c r="L545" s="7" t="s">
        <v>1903</v>
      </c>
      <c r="M545" s="7"/>
    </row>
    <row r="546" spans="1:13">
      <c r="A546" s="7" t="s">
        <v>2178</v>
      </c>
      <c r="B546" s="60" t="s">
        <v>93</v>
      </c>
      <c r="D546" s="7">
        <v>10424</v>
      </c>
      <c r="E546" s="7" t="s">
        <v>593</v>
      </c>
      <c r="F546" s="7" t="s">
        <v>1543</v>
      </c>
      <c r="G546" s="7" t="s">
        <v>573</v>
      </c>
      <c r="H546" s="7" t="s">
        <v>2179</v>
      </c>
      <c r="L546" s="7" t="s">
        <v>1903</v>
      </c>
      <c r="M546" s="7"/>
    </row>
    <row r="547" spans="1:13">
      <c r="A547" s="7" t="s">
        <v>2178</v>
      </c>
      <c r="B547" s="60" t="s">
        <v>93</v>
      </c>
      <c r="D547" s="7">
        <v>10425</v>
      </c>
      <c r="E547" s="7" t="s">
        <v>595</v>
      </c>
      <c r="F547" s="7" t="s">
        <v>1543</v>
      </c>
      <c r="G547" s="7" t="s">
        <v>573</v>
      </c>
      <c r="H547" s="7" t="s">
        <v>2179</v>
      </c>
      <c r="L547" s="7" t="s">
        <v>1903</v>
      </c>
      <c r="M547" s="7"/>
    </row>
    <row r="548" spans="1:13">
      <c r="A548" s="7" t="s">
        <v>2178</v>
      </c>
      <c r="B548" s="60" t="s">
        <v>93</v>
      </c>
      <c r="D548" s="7">
        <v>10426</v>
      </c>
      <c r="E548" s="7" t="s">
        <v>2180</v>
      </c>
      <c r="F548" s="7" t="s">
        <v>1543</v>
      </c>
      <c r="G548" s="7" t="s">
        <v>573</v>
      </c>
      <c r="H548" s="7" t="s">
        <v>2179</v>
      </c>
      <c r="L548" s="7" t="s">
        <v>1903</v>
      </c>
      <c r="M548" s="7"/>
    </row>
    <row r="549" spans="1:13">
      <c r="A549" s="7" t="s">
        <v>2178</v>
      </c>
      <c r="B549" s="60" t="s">
        <v>93</v>
      </c>
      <c r="D549" s="7">
        <v>10376</v>
      </c>
      <c r="E549" s="7" t="s">
        <v>1751</v>
      </c>
      <c r="F549" s="7" t="s">
        <v>1753</v>
      </c>
      <c r="G549" s="7" t="s">
        <v>1754</v>
      </c>
      <c r="L549" s="7" t="s">
        <v>2121</v>
      </c>
      <c r="M549" s="7"/>
    </row>
    <row r="550" spans="1:13">
      <c r="A550" s="7" t="s">
        <v>2178</v>
      </c>
      <c r="B550" s="60" t="s">
        <v>93</v>
      </c>
      <c r="D550" s="7">
        <v>10410</v>
      </c>
      <c r="E550" s="7" t="s">
        <v>2181</v>
      </c>
      <c r="F550" s="7" t="s">
        <v>1543</v>
      </c>
      <c r="G550" s="7" t="s">
        <v>2001</v>
      </c>
      <c r="L550" s="7" t="s">
        <v>1910</v>
      </c>
      <c r="M550" s="7"/>
    </row>
    <row r="551" spans="1:13">
      <c r="A551" s="7" t="s">
        <v>2182</v>
      </c>
      <c r="B551" s="60" t="s">
        <v>93</v>
      </c>
      <c r="D551" s="7">
        <v>10427</v>
      </c>
      <c r="E551" s="7" t="s">
        <v>965</v>
      </c>
      <c r="F551" s="7" t="s">
        <v>677</v>
      </c>
      <c r="G551" s="7" t="s">
        <v>965</v>
      </c>
      <c r="L551" s="7" t="s">
        <v>1903</v>
      </c>
      <c r="M551" s="7"/>
    </row>
    <row r="552" spans="1:13">
      <c r="A552" s="7" t="s">
        <v>2182</v>
      </c>
      <c r="B552" s="60" t="s">
        <v>93</v>
      </c>
      <c r="D552" s="7">
        <v>10428</v>
      </c>
      <c r="E552" s="7" t="s">
        <v>971</v>
      </c>
      <c r="F552" s="7" t="s">
        <v>677</v>
      </c>
      <c r="G552" s="7" t="s">
        <v>965</v>
      </c>
      <c r="L552" s="7" t="s">
        <v>1903</v>
      </c>
      <c r="M552" s="7"/>
    </row>
    <row r="553" spans="1:13">
      <c r="A553" s="7" t="s">
        <v>2182</v>
      </c>
      <c r="B553" s="60" t="s">
        <v>93</v>
      </c>
      <c r="D553" s="7">
        <v>10008</v>
      </c>
      <c r="E553" s="7" t="s">
        <v>259</v>
      </c>
      <c r="F553" s="7" t="s">
        <v>177</v>
      </c>
      <c r="G553" s="7" t="s">
        <v>178</v>
      </c>
      <c r="L553" s="7" t="s">
        <v>2121</v>
      </c>
      <c r="M553" s="7" t="s">
        <v>2183</v>
      </c>
    </row>
    <row r="554" spans="1:13">
      <c r="A554" s="7" t="s">
        <v>2182</v>
      </c>
      <c r="B554" s="60" t="s">
        <v>93</v>
      </c>
      <c r="D554" s="7">
        <v>10429</v>
      </c>
      <c r="E554" s="7" t="s">
        <v>2184</v>
      </c>
      <c r="F554" s="7" t="s">
        <v>1254</v>
      </c>
      <c r="G554" s="7" t="s">
        <v>1338</v>
      </c>
      <c r="L554" s="7" t="s">
        <v>1903</v>
      </c>
      <c r="M554" s="7"/>
    </row>
    <row r="555" spans="1:13">
      <c r="A555" s="7" t="s">
        <v>2182</v>
      </c>
      <c r="B555" s="60" t="s">
        <v>93</v>
      </c>
      <c r="D555" s="7">
        <v>10426</v>
      </c>
      <c r="E555" s="7" t="s">
        <v>596</v>
      </c>
      <c r="F555" s="7" t="s">
        <v>1543</v>
      </c>
      <c r="G555" s="7" t="s">
        <v>573</v>
      </c>
      <c r="H555" s="7" t="s">
        <v>2179</v>
      </c>
      <c r="L555" s="7" t="s">
        <v>1910</v>
      </c>
      <c r="M555" s="7"/>
    </row>
    <row r="556" spans="1:13">
      <c r="A556" s="7" t="s">
        <v>2182</v>
      </c>
      <c r="B556" s="60" t="s">
        <v>93</v>
      </c>
      <c r="D556" s="7">
        <v>10430</v>
      </c>
      <c r="E556" s="7" t="s">
        <v>599</v>
      </c>
      <c r="F556" s="7" t="s">
        <v>1543</v>
      </c>
      <c r="G556" s="7" t="s">
        <v>573</v>
      </c>
      <c r="H556" s="7" t="s">
        <v>2179</v>
      </c>
      <c r="L556" s="7" t="s">
        <v>1903</v>
      </c>
      <c r="M556" s="7"/>
    </row>
    <row r="557" spans="1:13">
      <c r="A557" s="7" t="s">
        <v>2182</v>
      </c>
      <c r="B557" s="60" t="s">
        <v>93</v>
      </c>
      <c r="D557" s="7">
        <v>10034</v>
      </c>
      <c r="E557" s="7" t="s">
        <v>382</v>
      </c>
      <c r="F557" s="7" t="s">
        <v>383</v>
      </c>
      <c r="G557" s="7" t="s">
        <v>1544</v>
      </c>
      <c r="H557" s="7" t="s">
        <v>2020</v>
      </c>
      <c r="L557" s="7" t="s">
        <v>1910</v>
      </c>
      <c r="M557" s="7"/>
    </row>
    <row r="558" spans="1:13">
      <c r="A558" s="7" t="s">
        <v>2182</v>
      </c>
      <c r="B558" s="60" t="s">
        <v>93</v>
      </c>
      <c r="D558" s="7">
        <v>10035</v>
      </c>
      <c r="E558" s="7" t="s">
        <v>393</v>
      </c>
      <c r="F558" s="7" t="s">
        <v>383</v>
      </c>
      <c r="G558" s="7" t="s">
        <v>1544</v>
      </c>
      <c r="H558" s="7" t="s">
        <v>2020</v>
      </c>
      <c r="L558" s="7" t="s">
        <v>1910</v>
      </c>
      <c r="M558" s="7"/>
    </row>
    <row r="559" spans="1:13">
      <c r="A559" s="7" t="s">
        <v>2182</v>
      </c>
      <c r="B559" s="60" t="s">
        <v>93</v>
      </c>
      <c r="D559" s="7">
        <v>10036</v>
      </c>
      <c r="E559" s="7" t="s">
        <v>398</v>
      </c>
      <c r="F559" s="7" t="s">
        <v>383</v>
      </c>
      <c r="G559" s="7" t="s">
        <v>1544</v>
      </c>
      <c r="H559" s="7" t="s">
        <v>2022</v>
      </c>
      <c r="L559" s="7" t="s">
        <v>1910</v>
      </c>
      <c r="M559" s="7"/>
    </row>
    <row r="560" spans="1:13">
      <c r="A560" s="7" t="s">
        <v>2182</v>
      </c>
      <c r="B560" s="60" t="s">
        <v>93</v>
      </c>
      <c r="D560" s="7">
        <v>10037</v>
      </c>
      <c r="E560" s="7" t="s">
        <v>2185</v>
      </c>
      <c r="F560" s="7" t="s">
        <v>383</v>
      </c>
      <c r="G560" s="7" t="s">
        <v>1544</v>
      </c>
      <c r="H560" s="7" t="s">
        <v>2022</v>
      </c>
      <c r="L560" s="7" t="s">
        <v>1910</v>
      </c>
      <c r="M560" s="7"/>
    </row>
    <row r="561" spans="1:13">
      <c r="A561" s="7" t="s">
        <v>2182</v>
      </c>
      <c r="B561" s="60" t="s">
        <v>93</v>
      </c>
      <c r="D561" s="7">
        <v>10034</v>
      </c>
      <c r="E561" s="7" t="s">
        <v>382</v>
      </c>
      <c r="F561" s="7" t="s">
        <v>383</v>
      </c>
      <c r="G561" s="7" t="s">
        <v>384</v>
      </c>
      <c r="L561" s="7" t="s">
        <v>1933</v>
      </c>
      <c r="M561" s="7"/>
    </row>
    <row r="562" spans="1:13">
      <c r="A562" s="7" t="s">
        <v>2182</v>
      </c>
      <c r="B562" s="60" t="s">
        <v>93</v>
      </c>
      <c r="D562" s="7">
        <v>10035</v>
      </c>
      <c r="E562" s="7" t="s">
        <v>393</v>
      </c>
      <c r="F562" s="7" t="s">
        <v>383</v>
      </c>
      <c r="G562" s="7" t="s">
        <v>384</v>
      </c>
      <c r="L562" s="7" t="s">
        <v>1933</v>
      </c>
      <c r="M562" s="7"/>
    </row>
    <row r="563" spans="1:13">
      <c r="A563" s="7" t="s">
        <v>2182</v>
      </c>
      <c r="B563" s="60" t="s">
        <v>93</v>
      </c>
      <c r="D563" s="7">
        <v>10036</v>
      </c>
      <c r="E563" s="7" t="s">
        <v>398</v>
      </c>
      <c r="F563" s="7" t="s">
        <v>383</v>
      </c>
      <c r="G563" s="7" t="s">
        <v>384</v>
      </c>
      <c r="L563" s="7" t="s">
        <v>1933</v>
      </c>
      <c r="M563" s="7"/>
    </row>
    <row r="564" spans="1:13">
      <c r="A564" s="7" t="s">
        <v>2182</v>
      </c>
      <c r="B564" s="60" t="s">
        <v>93</v>
      </c>
      <c r="D564" s="7">
        <v>10037</v>
      </c>
      <c r="E564" s="7" t="s">
        <v>2185</v>
      </c>
      <c r="F564" s="7" t="s">
        <v>383</v>
      </c>
      <c r="G564" s="7" t="s">
        <v>384</v>
      </c>
      <c r="L564" s="7" t="s">
        <v>1933</v>
      </c>
      <c r="M564" s="7"/>
    </row>
    <row r="565" spans="1:13">
      <c r="A565" s="7" t="s">
        <v>2182</v>
      </c>
      <c r="B565" s="60" t="s">
        <v>93</v>
      </c>
      <c r="D565" s="7">
        <v>10034</v>
      </c>
      <c r="E565" s="7" t="s">
        <v>382</v>
      </c>
      <c r="F565" s="7" t="s">
        <v>383</v>
      </c>
      <c r="G565" s="7" t="s">
        <v>384</v>
      </c>
      <c r="L565" s="7" t="s">
        <v>1906</v>
      </c>
      <c r="M565" s="7"/>
    </row>
    <row r="566" spans="1:13">
      <c r="A566" s="7" t="s">
        <v>2182</v>
      </c>
      <c r="B566" s="60" t="s">
        <v>93</v>
      </c>
      <c r="D566" s="7">
        <v>10035</v>
      </c>
      <c r="E566" s="7" t="s">
        <v>393</v>
      </c>
      <c r="F566" s="7" t="s">
        <v>383</v>
      </c>
      <c r="G566" s="7" t="s">
        <v>384</v>
      </c>
      <c r="L566" s="7" t="s">
        <v>1906</v>
      </c>
      <c r="M566" s="7"/>
    </row>
    <row r="567" spans="1:13">
      <c r="A567" s="7" t="s">
        <v>2182</v>
      </c>
      <c r="B567" s="60" t="s">
        <v>93</v>
      </c>
      <c r="D567" s="7">
        <v>10036</v>
      </c>
      <c r="E567" s="7" t="s">
        <v>398</v>
      </c>
      <c r="F567" s="7" t="s">
        <v>383</v>
      </c>
      <c r="G567" s="7" t="s">
        <v>384</v>
      </c>
      <c r="L567" s="7" t="s">
        <v>1906</v>
      </c>
      <c r="M567" s="7"/>
    </row>
    <row r="568" spans="1:13">
      <c r="A568" s="7" t="s">
        <v>2182</v>
      </c>
      <c r="B568" s="60" t="s">
        <v>93</v>
      </c>
      <c r="D568" s="7">
        <v>10037</v>
      </c>
      <c r="E568" s="7" t="s">
        <v>2185</v>
      </c>
      <c r="F568" s="7" t="s">
        <v>383</v>
      </c>
      <c r="G568" s="7" t="s">
        <v>384</v>
      </c>
      <c r="L568" s="7" t="s">
        <v>1906</v>
      </c>
      <c r="M568" s="7"/>
    </row>
    <row r="569" spans="1:13">
      <c r="A569" s="7" t="s">
        <v>2186</v>
      </c>
      <c r="B569" s="60" t="s">
        <v>93</v>
      </c>
      <c r="D569" s="7">
        <v>10215</v>
      </c>
      <c r="E569" s="7" t="s">
        <v>1099</v>
      </c>
      <c r="F569" s="7" t="s">
        <v>999</v>
      </c>
      <c r="G569" s="7" t="s">
        <v>1229</v>
      </c>
      <c r="H569" s="7" t="s">
        <v>2042</v>
      </c>
      <c r="L569" s="7" t="s">
        <v>2187</v>
      </c>
      <c r="M569" s="7"/>
    </row>
    <row r="570" spans="1:13">
      <c r="A570" s="7" t="s">
        <v>2186</v>
      </c>
      <c r="B570" s="60" t="s">
        <v>93</v>
      </c>
      <c r="D570" s="7">
        <v>10216</v>
      </c>
      <c r="E570" s="7" t="s">
        <v>2044</v>
      </c>
      <c r="F570" s="7" t="s">
        <v>999</v>
      </c>
      <c r="G570" s="7" t="s">
        <v>1229</v>
      </c>
      <c r="H570" s="7" t="s">
        <v>2042</v>
      </c>
      <c r="L570" s="7" t="s">
        <v>2187</v>
      </c>
      <c r="M570" s="7"/>
    </row>
    <row r="571" spans="1:13">
      <c r="A571" s="7" t="s">
        <v>2186</v>
      </c>
      <c r="B571" s="60" t="s">
        <v>93</v>
      </c>
      <c r="D571" s="7">
        <v>10217</v>
      </c>
      <c r="E571" s="7" t="s">
        <v>1099</v>
      </c>
      <c r="F571" s="7" t="s">
        <v>999</v>
      </c>
      <c r="G571" s="7" t="s">
        <v>1229</v>
      </c>
      <c r="H571" s="7" t="s">
        <v>2043</v>
      </c>
      <c r="L571" s="7" t="s">
        <v>2187</v>
      </c>
      <c r="M571" s="7"/>
    </row>
    <row r="572" spans="1:13">
      <c r="A572" s="7" t="s">
        <v>2186</v>
      </c>
      <c r="B572" s="60" t="s">
        <v>93</v>
      </c>
      <c r="D572" s="7">
        <v>10218</v>
      </c>
      <c r="E572" s="7" t="s">
        <v>2044</v>
      </c>
      <c r="F572" s="7" t="s">
        <v>999</v>
      </c>
      <c r="G572" s="7" t="s">
        <v>1229</v>
      </c>
      <c r="H572" s="7" t="s">
        <v>2043</v>
      </c>
      <c r="L572" s="7" t="s">
        <v>2187</v>
      </c>
      <c r="M572" s="7"/>
    </row>
    <row r="573" spans="1:13">
      <c r="A573" s="7" t="s">
        <v>2186</v>
      </c>
      <c r="B573" s="60" t="s">
        <v>93</v>
      </c>
      <c r="D573" s="7">
        <v>10431</v>
      </c>
      <c r="E573" s="7" t="s">
        <v>498</v>
      </c>
      <c r="F573" s="7" t="s">
        <v>1543</v>
      </c>
      <c r="G573" s="7" t="s">
        <v>463</v>
      </c>
      <c r="H573" s="7" t="s">
        <v>495</v>
      </c>
      <c r="L573" s="7" t="s">
        <v>1903</v>
      </c>
      <c r="M573" s="7"/>
    </row>
    <row r="574" spans="1:13">
      <c r="A574" s="7" t="s">
        <v>2186</v>
      </c>
      <c r="B574" s="60" t="s">
        <v>93</v>
      </c>
      <c r="D574" s="7">
        <v>10432</v>
      </c>
      <c r="E574" s="7" t="s">
        <v>504</v>
      </c>
      <c r="F574" s="7" t="s">
        <v>1543</v>
      </c>
      <c r="G574" s="7" t="s">
        <v>463</v>
      </c>
      <c r="H574" s="7" t="s">
        <v>495</v>
      </c>
      <c r="L574" s="7" t="s">
        <v>1903</v>
      </c>
      <c r="M574" s="7"/>
    </row>
    <row r="575" spans="1:13">
      <c r="A575" s="7" t="s">
        <v>2186</v>
      </c>
      <c r="B575" s="60" t="s">
        <v>93</v>
      </c>
      <c r="D575" s="7">
        <v>10433</v>
      </c>
      <c r="E575" s="7" t="s">
        <v>506</v>
      </c>
      <c r="F575" s="7" t="s">
        <v>1543</v>
      </c>
      <c r="G575" s="7" t="s">
        <v>463</v>
      </c>
      <c r="H575" s="7" t="s">
        <v>495</v>
      </c>
      <c r="L575" s="7" t="s">
        <v>1903</v>
      </c>
      <c r="M575" s="7"/>
    </row>
    <row r="576" spans="1:13">
      <c r="A576" s="7" t="s">
        <v>2186</v>
      </c>
      <c r="B576" s="60" t="s">
        <v>93</v>
      </c>
      <c r="D576" s="7">
        <v>10434</v>
      </c>
      <c r="E576" s="7" t="s">
        <v>511</v>
      </c>
      <c r="F576" s="7" t="s">
        <v>1543</v>
      </c>
      <c r="G576" s="7" t="s">
        <v>463</v>
      </c>
      <c r="H576" s="7" t="s">
        <v>495</v>
      </c>
      <c r="L576" s="7" t="s">
        <v>1903</v>
      </c>
      <c r="M576" s="7"/>
    </row>
    <row r="577" spans="1:13">
      <c r="A577" s="7" t="s">
        <v>2186</v>
      </c>
      <c r="B577" s="60" t="s">
        <v>93</v>
      </c>
      <c r="D577" s="7">
        <v>10435</v>
      </c>
      <c r="E577" s="7" t="s">
        <v>498</v>
      </c>
      <c r="F577" s="7" t="s">
        <v>1543</v>
      </c>
      <c r="G577" s="7" t="s">
        <v>463</v>
      </c>
      <c r="H577" s="7" t="s">
        <v>517</v>
      </c>
      <c r="L577" s="7" t="s">
        <v>1903</v>
      </c>
      <c r="M577" s="7"/>
    </row>
    <row r="578" spans="1:13">
      <c r="A578" s="7" t="s">
        <v>2186</v>
      </c>
      <c r="B578" s="60" t="s">
        <v>93</v>
      </c>
      <c r="D578" s="7">
        <v>10436</v>
      </c>
      <c r="E578" s="7" t="s">
        <v>504</v>
      </c>
      <c r="F578" s="7" t="s">
        <v>1543</v>
      </c>
      <c r="G578" s="7" t="s">
        <v>463</v>
      </c>
      <c r="H578" s="7" t="s">
        <v>517</v>
      </c>
      <c r="L578" s="7" t="s">
        <v>1903</v>
      </c>
      <c r="M578" s="7"/>
    </row>
    <row r="579" spans="1:13">
      <c r="A579" s="7" t="s">
        <v>2186</v>
      </c>
      <c r="B579" s="60" t="s">
        <v>93</v>
      </c>
      <c r="D579" s="7">
        <v>10437</v>
      </c>
      <c r="E579" s="7" t="s">
        <v>506</v>
      </c>
      <c r="F579" s="7" t="s">
        <v>1543</v>
      </c>
      <c r="G579" s="7" t="s">
        <v>463</v>
      </c>
      <c r="H579" s="7" t="s">
        <v>517</v>
      </c>
      <c r="L579" s="7" t="s">
        <v>1903</v>
      </c>
      <c r="M579" s="7"/>
    </row>
    <row r="580" spans="1:13">
      <c r="A580" s="7" t="s">
        <v>2186</v>
      </c>
      <c r="B580" s="60" t="s">
        <v>93</v>
      </c>
      <c r="D580" s="7">
        <v>10438</v>
      </c>
      <c r="E580" s="7" t="s">
        <v>511</v>
      </c>
      <c r="F580" s="7" t="s">
        <v>1543</v>
      </c>
      <c r="G580" s="7" t="s">
        <v>463</v>
      </c>
      <c r="H580" s="7" t="s">
        <v>517</v>
      </c>
      <c r="L580" s="7" t="s">
        <v>1903</v>
      </c>
      <c r="M580" s="7"/>
    </row>
    <row r="581" spans="1:13">
      <c r="A581" s="7" t="s">
        <v>2186</v>
      </c>
      <c r="B581" s="60" t="s">
        <v>93</v>
      </c>
      <c r="D581" s="7">
        <v>10439</v>
      </c>
      <c r="E581" s="7" t="s">
        <v>520</v>
      </c>
      <c r="F581" s="7" t="s">
        <v>1543</v>
      </c>
      <c r="G581" s="7" t="s">
        <v>463</v>
      </c>
      <c r="H581" s="7" t="s">
        <v>517</v>
      </c>
      <c r="L581" s="7" t="s">
        <v>1903</v>
      </c>
      <c r="M581" s="7"/>
    </row>
    <row r="582" spans="1:13">
      <c r="A582" s="7" t="s">
        <v>2186</v>
      </c>
      <c r="B582" s="60" t="s">
        <v>93</v>
      </c>
      <c r="D582" s="7">
        <v>10440</v>
      </c>
      <c r="E582" s="7" t="s">
        <v>523</v>
      </c>
      <c r="F582" s="7" t="s">
        <v>1543</v>
      </c>
      <c r="G582" s="7" t="s">
        <v>463</v>
      </c>
      <c r="H582" s="7" t="s">
        <v>517</v>
      </c>
      <c r="L582" s="7" t="s">
        <v>1903</v>
      </c>
      <c r="M582" s="7"/>
    </row>
    <row r="583" spans="1:13">
      <c r="A583" s="7" t="s">
        <v>2186</v>
      </c>
      <c r="B583" s="60" t="s">
        <v>93</v>
      </c>
      <c r="D583" s="7">
        <v>10441</v>
      </c>
      <c r="E583" s="7" t="s">
        <v>498</v>
      </c>
      <c r="F583" s="7" t="s">
        <v>1543</v>
      </c>
      <c r="G583" s="7" t="s">
        <v>573</v>
      </c>
      <c r="H583" s="7" t="s">
        <v>495</v>
      </c>
      <c r="L583" s="7" t="s">
        <v>1903</v>
      </c>
      <c r="M583" s="7"/>
    </row>
    <row r="584" spans="1:13">
      <c r="A584" s="7" t="s">
        <v>2186</v>
      </c>
      <c r="B584" s="60" t="s">
        <v>93</v>
      </c>
      <c r="D584" s="7">
        <v>10442</v>
      </c>
      <c r="E584" s="7" t="s">
        <v>504</v>
      </c>
      <c r="F584" s="7" t="s">
        <v>1543</v>
      </c>
      <c r="G584" s="7" t="s">
        <v>573</v>
      </c>
      <c r="H584" s="7" t="s">
        <v>495</v>
      </c>
      <c r="L584" s="7" t="s">
        <v>1903</v>
      </c>
      <c r="M584" s="7"/>
    </row>
    <row r="585" spans="1:13">
      <c r="A585" s="7" t="s">
        <v>2186</v>
      </c>
      <c r="B585" s="60" t="s">
        <v>93</v>
      </c>
      <c r="D585" s="7">
        <v>10443</v>
      </c>
      <c r="E585" s="7" t="s">
        <v>506</v>
      </c>
      <c r="F585" s="7" t="s">
        <v>1543</v>
      </c>
      <c r="G585" s="7" t="s">
        <v>573</v>
      </c>
      <c r="H585" s="7" t="s">
        <v>495</v>
      </c>
      <c r="L585" s="7" t="s">
        <v>1903</v>
      </c>
      <c r="M585" s="7"/>
    </row>
    <row r="586" spans="1:13">
      <c r="A586" s="7" t="s">
        <v>2186</v>
      </c>
      <c r="B586" s="60" t="s">
        <v>93</v>
      </c>
      <c r="D586" s="7">
        <v>10444</v>
      </c>
      <c r="E586" s="7" t="s">
        <v>511</v>
      </c>
      <c r="F586" s="7" t="s">
        <v>1543</v>
      </c>
      <c r="G586" s="7" t="s">
        <v>573</v>
      </c>
      <c r="H586" s="7" t="s">
        <v>495</v>
      </c>
      <c r="L586" s="7" t="s">
        <v>1903</v>
      </c>
      <c r="M586" s="7"/>
    </row>
    <row r="587" spans="1:13">
      <c r="A587" s="7" t="s">
        <v>2186</v>
      </c>
      <c r="B587" s="60" t="s">
        <v>93</v>
      </c>
      <c r="D587" s="7">
        <v>10445</v>
      </c>
      <c r="E587" s="7" t="s">
        <v>616</v>
      </c>
      <c r="F587" s="7" t="s">
        <v>1543</v>
      </c>
      <c r="G587" s="7" t="s">
        <v>573</v>
      </c>
      <c r="H587" s="7" t="s">
        <v>495</v>
      </c>
      <c r="L587" s="7" t="s">
        <v>1903</v>
      </c>
      <c r="M587" s="7"/>
    </row>
    <row r="588" spans="1:13">
      <c r="A588" s="7" t="s">
        <v>2186</v>
      </c>
      <c r="B588" s="60" t="s">
        <v>93</v>
      </c>
      <c r="D588" s="7">
        <v>10446</v>
      </c>
      <c r="E588" s="7" t="s">
        <v>498</v>
      </c>
      <c r="F588" s="7" t="s">
        <v>1543</v>
      </c>
      <c r="G588" s="7" t="s">
        <v>573</v>
      </c>
      <c r="H588" s="7" t="s">
        <v>517</v>
      </c>
      <c r="L588" s="7" t="s">
        <v>1903</v>
      </c>
      <c r="M588" s="7"/>
    </row>
    <row r="589" spans="1:13">
      <c r="A589" s="7" t="s">
        <v>2186</v>
      </c>
      <c r="B589" s="60" t="s">
        <v>93</v>
      </c>
      <c r="D589" s="7">
        <v>10447</v>
      </c>
      <c r="E589" s="7" t="s">
        <v>504</v>
      </c>
      <c r="F589" s="7" t="s">
        <v>1543</v>
      </c>
      <c r="G589" s="7" t="s">
        <v>573</v>
      </c>
      <c r="H589" s="7" t="s">
        <v>517</v>
      </c>
      <c r="L589" s="7" t="s">
        <v>1903</v>
      </c>
      <c r="M589" s="7"/>
    </row>
    <row r="590" spans="1:13">
      <c r="A590" s="7" t="s">
        <v>2186</v>
      </c>
      <c r="B590" s="60" t="s">
        <v>93</v>
      </c>
      <c r="D590" s="7">
        <v>10448</v>
      </c>
      <c r="E590" s="7" t="s">
        <v>506</v>
      </c>
      <c r="F590" s="7" t="s">
        <v>1543</v>
      </c>
      <c r="G590" s="7" t="s">
        <v>573</v>
      </c>
      <c r="H590" s="7" t="s">
        <v>517</v>
      </c>
      <c r="L590" s="7" t="s">
        <v>1903</v>
      </c>
      <c r="M590" s="7"/>
    </row>
    <row r="591" spans="1:13">
      <c r="A591" s="7" t="s">
        <v>2186</v>
      </c>
      <c r="B591" s="60" t="s">
        <v>93</v>
      </c>
      <c r="D591" s="7">
        <v>10449</v>
      </c>
      <c r="E591" s="7" t="s">
        <v>511</v>
      </c>
      <c r="F591" s="7" t="s">
        <v>1543</v>
      </c>
      <c r="G591" s="7" t="s">
        <v>573</v>
      </c>
      <c r="H591" s="7" t="s">
        <v>517</v>
      </c>
      <c r="L591" s="7" t="s">
        <v>1903</v>
      </c>
      <c r="M591" s="7"/>
    </row>
    <row r="592" spans="1:13">
      <c r="A592" s="7" t="s">
        <v>2186</v>
      </c>
      <c r="B592" s="60" t="s">
        <v>93</v>
      </c>
      <c r="D592" s="7">
        <v>10450</v>
      </c>
      <c r="E592" s="7" t="s">
        <v>623</v>
      </c>
      <c r="F592" s="7" t="s">
        <v>1543</v>
      </c>
      <c r="G592" s="7" t="s">
        <v>573</v>
      </c>
      <c r="H592" s="7" t="s">
        <v>517</v>
      </c>
      <c r="L592" s="7" t="s">
        <v>1903</v>
      </c>
      <c r="M592" s="7"/>
    </row>
    <row r="593" spans="1:13">
      <c r="A593" s="7" t="s">
        <v>2186</v>
      </c>
      <c r="B593" s="60" t="s">
        <v>93</v>
      </c>
      <c r="D593" s="7">
        <v>10451</v>
      </c>
      <c r="E593" s="7" t="s">
        <v>624</v>
      </c>
      <c r="F593" s="7" t="s">
        <v>1543</v>
      </c>
      <c r="G593" s="7" t="s">
        <v>573</v>
      </c>
      <c r="H593" s="7" t="s">
        <v>517</v>
      </c>
      <c r="L593" s="7" t="s">
        <v>1903</v>
      </c>
      <c r="M593" s="7"/>
    </row>
    <row r="594" spans="1:13">
      <c r="A594" s="7" t="s">
        <v>2188</v>
      </c>
      <c r="B594" s="60" t="s">
        <v>93</v>
      </c>
      <c r="D594" s="7">
        <v>10452</v>
      </c>
      <c r="E594" s="7" t="s">
        <v>410</v>
      </c>
      <c r="F594" s="7" t="s">
        <v>383</v>
      </c>
      <c r="G594" s="7" t="s">
        <v>411</v>
      </c>
      <c r="L594" s="7" t="s">
        <v>1903</v>
      </c>
      <c r="M594" s="7"/>
    </row>
    <row r="595" spans="1:13">
      <c r="A595" s="7" t="s">
        <v>2188</v>
      </c>
      <c r="B595" s="60" t="s">
        <v>93</v>
      </c>
      <c r="D595" s="7">
        <v>10311</v>
      </c>
      <c r="E595" s="7" t="s">
        <v>558</v>
      </c>
      <c r="F595" s="7" t="s">
        <v>1543</v>
      </c>
      <c r="G595" s="7" t="s">
        <v>546</v>
      </c>
      <c r="L595" s="7" t="s">
        <v>1910</v>
      </c>
      <c r="M595" s="7"/>
    </row>
    <row r="596" spans="1:13">
      <c r="A596" s="7" t="s">
        <v>2189</v>
      </c>
      <c r="B596" s="60" t="s">
        <v>93</v>
      </c>
      <c r="D596" s="7">
        <v>10453</v>
      </c>
      <c r="E596" s="7" t="s">
        <v>494</v>
      </c>
      <c r="F596" s="7" t="s">
        <v>1543</v>
      </c>
      <c r="G596" s="7" t="s">
        <v>463</v>
      </c>
      <c r="H596" s="7" t="s">
        <v>495</v>
      </c>
      <c r="L596" s="7" t="s">
        <v>1903</v>
      </c>
      <c r="M596" s="7"/>
    </row>
    <row r="597" spans="1:13">
      <c r="A597" s="7" t="s">
        <v>2189</v>
      </c>
      <c r="B597" s="60" t="s">
        <v>93</v>
      </c>
      <c r="D597" s="7">
        <v>10454</v>
      </c>
      <c r="E597" s="7" t="s">
        <v>609</v>
      </c>
      <c r="F597" s="7" t="s">
        <v>1543</v>
      </c>
      <c r="G597" s="7" t="s">
        <v>573</v>
      </c>
      <c r="H597" s="7" t="s">
        <v>610</v>
      </c>
      <c r="L597" s="7" t="s">
        <v>1903</v>
      </c>
      <c r="M597" s="7"/>
    </row>
    <row r="598" spans="1:13">
      <c r="A598" s="7" t="s">
        <v>2189</v>
      </c>
      <c r="B598" s="60" t="s">
        <v>93</v>
      </c>
      <c r="D598" s="7">
        <v>10455</v>
      </c>
      <c r="E598" s="7" t="s">
        <v>494</v>
      </c>
      <c r="F598" s="7" t="s">
        <v>1543</v>
      </c>
      <c r="G598" s="7" t="s">
        <v>573</v>
      </c>
      <c r="H598" s="7" t="s">
        <v>495</v>
      </c>
      <c r="L598" s="7" t="s">
        <v>1903</v>
      </c>
      <c r="M598" s="7"/>
    </row>
    <row r="599" spans="1:13">
      <c r="A599" s="7" t="s">
        <v>2190</v>
      </c>
      <c r="B599" s="60" t="s">
        <v>93</v>
      </c>
      <c r="D599" s="7">
        <v>10390</v>
      </c>
      <c r="E599" s="7" t="s">
        <v>2191</v>
      </c>
      <c r="F599" s="7" t="s">
        <v>2192</v>
      </c>
      <c r="G599" s="7" t="s">
        <v>2193</v>
      </c>
      <c r="H599" s="7"/>
      <c r="L599" s="7" t="s">
        <v>1832</v>
      </c>
      <c r="M599" s="7"/>
    </row>
    <row r="600" spans="1:13">
      <c r="A600" s="7" t="s">
        <v>2190</v>
      </c>
      <c r="B600" s="60" t="s">
        <v>93</v>
      </c>
      <c r="D600" s="7">
        <v>10391</v>
      </c>
      <c r="E600" s="7" t="s">
        <v>498</v>
      </c>
      <c r="F600" s="7" t="s">
        <v>2192</v>
      </c>
      <c r="G600" s="7" t="s">
        <v>1009</v>
      </c>
      <c r="H600" s="7"/>
      <c r="L600" s="7" t="s">
        <v>1832</v>
      </c>
      <c r="M600" s="7"/>
    </row>
    <row r="601" spans="1:13">
      <c r="A601" s="7" t="s">
        <v>2190</v>
      </c>
      <c r="B601" s="60" t="s">
        <v>93</v>
      </c>
      <c r="D601" s="7">
        <v>10392</v>
      </c>
      <c r="E601" s="7" t="s">
        <v>504</v>
      </c>
      <c r="F601" s="7" t="s">
        <v>2192</v>
      </c>
      <c r="G601" s="7" t="s">
        <v>1009</v>
      </c>
      <c r="H601" s="7"/>
      <c r="L601" s="7" t="s">
        <v>1832</v>
      </c>
      <c r="M601" s="7"/>
    </row>
    <row r="602" spans="1:13">
      <c r="A602" s="7" t="s">
        <v>2190</v>
      </c>
      <c r="B602" s="60" t="s">
        <v>93</v>
      </c>
      <c r="D602" s="7">
        <v>10393</v>
      </c>
      <c r="E602" s="7" t="s">
        <v>511</v>
      </c>
      <c r="F602" s="7" t="s">
        <v>2192</v>
      </c>
      <c r="G602" s="7" t="s">
        <v>1009</v>
      </c>
      <c r="H602" s="7"/>
      <c r="L602" s="7" t="s">
        <v>1832</v>
      </c>
      <c r="M602" s="7"/>
    </row>
    <row r="603" spans="1:13">
      <c r="A603" s="7" t="s">
        <v>2190</v>
      </c>
      <c r="B603" s="60" t="s">
        <v>93</v>
      </c>
      <c r="D603" s="7">
        <v>10394</v>
      </c>
      <c r="E603" s="7" t="s">
        <v>506</v>
      </c>
      <c r="F603" s="7" t="s">
        <v>2192</v>
      </c>
      <c r="G603" s="7" t="s">
        <v>1009</v>
      </c>
      <c r="H603" s="7"/>
      <c r="L603" s="7" t="s">
        <v>1832</v>
      </c>
      <c r="M603" s="7"/>
    </row>
    <row r="604" spans="1:13">
      <c r="A604" s="7" t="s">
        <v>2190</v>
      </c>
      <c r="B604" s="60" t="s">
        <v>93</v>
      </c>
      <c r="D604" s="7">
        <v>10395</v>
      </c>
      <c r="E604" s="7" t="s">
        <v>520</v>
      </c>
      <c r="F604" s="7" t="s">
        <v>2192</v>
      </c>
      <c r="G604" s="7" t="s">
        <v>2194</v>
      </c>
      <c r="H604" s="7"/>
      <c r="L604" s="7" t="s">
        <v>1832</v>
      </c>
      <c r="M604" s="7"/>
    </row>
    <row r="605" spans="1:13">
      <c r="A605" s="7" t="s">
        <v>2195</v>
      </c>
      <c r="B605" s="60" t="s">
        <v>93</v>
      </c>
      <c r="D605" s="7">
        <v>10290</v>
      </c>
      <c r="E605" s="7" t="s">
        <v>2170</v>
      </c>
      <c r="F605" s="7" t="s">
        <v>1543</v>
      </c>
      <c r="G605" s="7" t="s">
        <v>431</v>
      </c>
      <c r="L605" s="7" t="s">
        <v>1832</v>
      </c>
      <c r="M605" s="7"/>
    </row>
    <row r="606" spans="1:13">
      <c r="A606" s="7" t="s">
        <v>2195</v>
      </c>
      <c r="B606" s="60" t="s">
        <v>93</v>
      </c>
      <c r="D606" s="7">
        <v>10291</v>
      </c>
      <c r="E606" s="7" t="s">
        <v>2171</v>
      </c>
      <c r="F606" s="7" t="s">
        <v>1543</v>
      </c>
      <c r="G606" s="7" t="s">
        <v>431</v>
      </c>
      <c r="L606" s="7" t="s">
        <v>1832</v>
      </c>
      <c r="M606" s="7"/>
    </row>
    <row r="607" spans="1:13">
      <c r="A607" s="7" t="s">
        <v>2195</v>
      </c>
      <c r="B607" s="60" t="s">
        <v>93</v>
      </c>
      <c r="D607" s="7">
        <v>10308</v>
      </c>
      <c r="E607" s="7" t="s">
        <v>540</v>
      </c>
      <c r="F607" s="7" t="s">
        <v>1543</v>
      </c>
      <c r="G607" s="7" t="s">
        <v>537</v>
      </c>
      <c r="L607" s="7" t="s">
        <v>1832</v>
      </c>
      <c r="M607" s="7"/>
    </row>
    <row r="608" spans="1:13">
      <c r="A608" s="7" t="s">
        <v>2195</v>
      </c>
      <c r="B608" s="60" t="s">
        <v>93</v>
      </c>
      <c r="D608" s="7">
        <v>10310</v>
      </c>
      <c r="E608" s="7" t="s">
        <v>2173</v>
      </c>
      <c r="F608" s="7" t="s">
        <v>1543</v>
      </c>
      <c r="G608" s="7" t="s">
        <v>537</v>
      </c>
      <c r="L608" s="7" t="s">
        <v>1832</v>
      </c>
      <c r="M608" s="7"/>
    </row>
    <row r="609" spans="1:13">
      <c r="A609" s="7" t="s">
        <v>2196</v>
      </c>
      <c r="B609" s="60" t="s">
        <v>93</v>
      </c>
      <c r="D609" s="7">
        <v>10194</v>
      </c>
      <c r="E609" s="7" t="s">
        <v>1149</v>
      </c>
      <c r="F609" s="7" t="s">
        <v>999</v>
      </c>
      <c r="G609" s="7" t="s">
        <v>1130</v>
      </c>
      <c r="L609" s="7" t="s">
        <v>1910</v>
      </c>
      <c r="M609" s="7"/>
    </row>
    <row r="610" spans="1:13">
      <c r="A610" s="7" t="s">
        <v>2196</v>
      </c>
      <c r="B610" s="60" t="s">
        <v>93</v>
      </c>
      <c r="D610" s="7">
        <v>10194</v>
      </c>
      <c r="E610" s="7" t="s">
        <v>1149</v>
      </c>
      <c r="F610" s="7" t="s">
        <v>999</v>
      </c>
      <c r="G610" s="7" t="s">
        <v>1130</v>
      </c>
      <c r="L610" s="7" t="s">
        <v>1925</v>
      </c>
      <c r="M610" s="7"/>
    </row>
    <row r="611" spans="1:13">
      <c r="A611" s="7" t="s">
        <v>2196</v>
      </c>
      <c r="B611" s="60" t="s">
        <v>93</v>
      </c>
      <c r="D611" s="7">
        <v>10456</v>
      </c>
      <c r="E611" s="7" t="s">
        <v>1152</v>
      </c>
      <c r="F611" s="7" t="s">
        <v>999</v>
      </c>
      <c r="G611" s="7" t="s">
        <v>1130</v>
      </c>
      <c r="L611" s="7" t="s">
        <v>1903</v>
      </c>
      <c r="M611" s="7"/>
    </row>
    <row r="612" spans="1:13">
      <c r="A612" s="7" t="s">
        <v>2196</v>
      </c>
      <c r="B612" s="60" t="s">
        <v>93</v>
      </c>
      <c r="D612" s="7">
        <v>10457</v>
      </c>
      <c r="E612" s="7" t="s">
        <v>1398</v>
      </c>
      <c r="F612" s="7" t="s">
        <v>1254</v>
      </c>
      <c r="G612" s="7" t="s">
        <v>1380</v>
      </c>
      <c r="H612" s="7" t="s">
        <v>1387</v>
      </c>
      <c r="L612" s="7" t="s">
        <v>1903</v>
      </c>
      <c r="M612" s="7"/>
    </row>
    <row r="613" spans="1:13">
      <c r="A613" s="7" t="s">
        <v>2197</v>
      </c>
      <c r="B613" s="60" t="s">
        <v>93</v>
      </c>
      <c r="D613" s="7">
        <v>10008</v>
      </c>
      <c r="E613" s="7" t="s">
        <v>259</v>
      </c>
      <c r="F613" s="7" t="s">
        <v>177</v>
      </c>
      <c r="G613" s="7" t="s">
        <v>178</v>
      </c>
      <c r="L613" s="7" t="s">
        <v>2121</v>
      </c>
      <c r="M613" s="7"/>
    </row>
    <row r="614" spans="1:13">
      <c r="A614" s="7" t="s">
        <v>2198</v>
      </c>
      <c r="B614" s="60" t="s">
        <v>93</v>
      </c>
      <c r="D614" s="7">
        <v>10075</v>
      </c>
      <c r="E614" s="7" t="s">
        <v>2199</v>
      </c>
      <c r="F614" s="7" t="s">
        <v>677</v>
      </c>
      <c r="G614" s="7" t="s">
        <v>810</v>
      </c>
      <c r="L614" s="7" t="s">
        <v>2121</v>
      </c>
      <c r="M614" s="7"/>
    </row>
    <row r="615" spans="1:13">
      <c r="A615" s="7" t="s">
        <v>2198</v>
      </c>
      <c r="B615" s="60" t="s">
        <v>93</v>
      </c>
      <c r="D615" s="7">
        <v>10237</v>
      </c>
      <c r="E615" s="7" t="s">
        <v>2200</v>
      </c>
      <c r="F615" s="7" t="s">
        <v>1254</v>
      </c>
      <c r="G615" s="7" t="s">
        <v>1327</v>
      </c>
      <c r="L615" s="7" t="s">
        <v>1832</v>
      </c>
      <c r="M615" s="7" t="s">
        <v>2201</v>
      </c>
    </row>
    <row r="616" spans="1:13">
      <c r="A616" s="7" t="s">
        <v>2198</v>
      </c>
      <c r="B616" s="60" t="s">
        <v>93</v>
      </c>
      <c r="D616" s="7">
        <v>10253</v>
      </c>
      <c r="E616" s="7" t="s">
        <v>2202</v>
      </c>
      <c r="F616" s="7" t="s">
        <v>1254</v>
      </c>
      <c r="G616" s="7" t="s">
        <v>1380</v>
      </c>
      <c r="L616" s="7" t="s">
        <v>1832</v>
      </c>
      <c r="M616" s="7" t="s">
        <v>2203</v>
      </c>
    </row>
    <row r="617" spans="1:13" s="98" customFormat="1" ht="15" thickBot="1">
      <c r="A617" s="96" t="s">
        <v>2204</v>
      </c>
      <c r="B617" s="97" t="s">
        <v>93</v>
      </c>
      <c r="C617" s="97"/>
      <c r="D617" s="96">
        <v>10458</v>
      </c>
      <c r="E617" s="96" t="s">
        <v>1085</v>
      </c>
      <c r="F617" s="96" t="s">
        <v>999</v>
      </c>
      <c r="G617" s="96" t="s">
        <v>1073</v>
      </c>
      <c r="H617" s="96" t="s">
        <v>1074</v>
      </c>
      <c r="I617" s="96"/>
      <c r="J617" s="96"/>
      <c r="K617" s="96"/>
      <c r="L617" s="96" t="s">
        <v>1903</v>
      </c>
      <c r="M617" s="96" t="s">
        <v>2205</v>
      </c>
    </row>
    <row r="618" spans="1:13">
      <c r="A618" s="7" t="s">
        <v>2206</v>
      </c>
      <c r="B618" s="60" t="s">
        <v>2207</v>
      </c>
      <c r="C618" s="60" t="s">
        <v>2208</v>
      </c>
      <c r="D618" s="7">
        <v>10243</v>
      </c>
      <c r="E618" s="7" t="s">
        <v>1286</v>
      </c>
      <c r="F618" s="7" t="s">
        <v>1254</v>
      </c>
      <c r="G618" s="7" t="s">
        <v>1355</v>
      </c>
      <c r="H618" s="7" t="s">
        <v>1642</v>
      </c>
      <c r="J618" s="7" t="s">
        <v>181</v>
      </c>
      <c r="K618" s="7" t="s">
        <v>181</v>
      </c>
      <c r="L618" s="7" t="s">
        <v>1906</v>
      </c>
      <c r="M618" s="7" t="s">
        <v>2209</v>
      </c>
    </row>
    <row r="619" spans="1:13">
      <c r="A619" s="7" t="s">
        <v>2206</v>
      </c>
      <c r="B619" s="60" t="s">
        <v>2207</v>
      </c>
      <c r="C619" s="60" t="s">
        <v>2208</v>
      </c>
      <c r="D619" s="7">
        <v>10008</v>
      </c>
      <c r="E619" s="7" t="s">
        <v>259</v>
      </c>
      <c r="F619" s="7" t="s">
        <v>177</v>
      </c>
      <c r="G619" s="7" t="s">
        <v>178</v>
      </c>
      <c r="J619" s="7" t="s">
        <v>181</v>
      </c>
      <c r="L619" s="7" t="s">
        <v>2121</v>
      </c>
      <c r="M619" s="7" t="s">
        <v>2210</v>
      </c>
    </row>
    <row r="620" spans="1:13">
      <c r="A620" s="7" t="s">
        <v>2206</v>
      </c>
      <c r="B620" s="60" t="s">
        <v>2207</v>
      </c>
      <c r="C620" s="60" t="s">
        <v>2208</v>
      </c>
      <c r="D620" s="7">
        <v>10101</v>
      </c>
      <c r="E620" s="7" t="s">
        <v>903</v>
      </c>
      <c r="F620" s="7" t="s">
        <v>677</v>
      </c>
      <c r="G620" s="7" t="s">
        <v>875</v>
      </c>
      <c r="H620" s="7" t="s">
        <v>876</v>
      </c>
      <c r="J620" s="7" t="s">
        <v>181</v>
      </c>
      <c r="L620" s="7" t="s">
        <v>2121</v>
      </c>
      <c r="M620" s="7" t="s">
        <v>2211</v>
      </c>
    </row>
    <row r="621" spans="1:13">
      <c r="A621" s="7" t="s">
        <v>2212</v>
      </c>
      <c r="B621" s="60" t="s">
        <v>2207</v>
      </c>
      <c r="C621" s="60" t="s">
        <v>2208</v>
      </c>
      <c r="D621" s="7">
        <v>10101</v>
      </c>
      <c r="E621" s="7" t="s">
        <v>903</v>
      </c>
      <c r="F621" s="7" t="s">
        <v>677</v>
      </c>
      <c r="G621" s="7" t="s">
        <v>875</v>
      </c>
      <c r="H621" s="7" t="s">
        <v>876</v>
      </c>
      <c r="J621" s="7" t="s">
        <v>181</v>
      </c>
      <c r="L621" s="7" t="s">
        <v>2121</v>
      </c>
      <c r="M621" s="7" t="s">
        <v>2213</v>
      </c>
    </row>
    <row r="622" spans="1:13">
      <c r="A622" s="7" t="s">
        <v>2214</v>
      </c>
      <c r="B622" s="60" t="s">
        <v>2207</v>
      </c>
      <c r="C622" s="60" t="s">
        <v>2208</v>
      </c>
      <c r="D622" s="7">
        <v>10263</v>
      </c>
      <c r="E622" s="7" t="s">
        <v>1437</v>
      </c>
      <c r="F622" s="7" t="s">
        <v>2126</v>
      </c>
      <c r="K622" s="7" t="s">
        <v>181</v>
      </c>
      <c r="L622" s="7" t="s">
        <v>2187</v>
      </c>
      <c r="M622" s="7" t="s">
        <v>2215</v>
      </c>
    </row>
    <row r="623" spans="1:13">
      <c r="A623" s="7" t="s">
        <v>2214</v>
      </c>
      <c r="B623" s="60" t="s">
        <v>2207</v>
      </c>
      <c r="C623" s="60" t="s">
        <v>2208</v>
      </c>
      <c r="D623" s="7">
        <v>10264</v>
      </c>
      <c r="E623" s="7" t="s">
        <v>1444</v>
      </c>
      <c r="F623" s="7" t="s">
        <v>2126</v>
      </c>
      <c r="K623" s="7" t="s">
        <v>181</v>
      </c>
      <c r="L623" s="7" t="s">
        <v>2187</v>
      </c>
      <c r="M623" s="7" t="s">
        <v>2215</v>
      </c>
    </row>
    <row r="624" spans="1:13">
      <c r="A624" s="7" t="s">
        <v>2216</v>
      </c>
      <c r="B624" s="60" t="s">
        <v>2207</v>
      </c>
      <c r="C624" s="60" t="s">
        <v>2208</v>
      </c>
      <c r="D624" s="7">
        <v>10081</v>
      </c>
      <c r="E624" s="7" t="s">
        <v>1306</v>
      </c>
      <c r="F624" s="7" t="s">
        <v>677</v>
      </c>
      <c r="G624" s="7" t="s">
        <v>810</v>
      </c>
      <c r="J624" s="7" t="s">
        <v>181</v>
      </c>
      <c r="L624" s="7" t="s">
        <v>1832</v>
      </c>
      <c r="M624" s="7" t="s">
        <v>2217</v>
      </c>
    </row>
    <row r="625" spans="1:13">
      <c r="A625" s="7" t="s">
        <v>2218</v>
      </c>
      <c r="B625" s="60" t="s">
        <v>2207</v>
      </c>
      <c r="C625" s="60" t="s">
        <v>2219</v>
      </c>
      <c r="D625" s="7">
        <v>10388</v>
      </c>
      <c r="E625" s="7" t="s">
        <v>2112</v>
      </c>
      <c r="F625" s="7" t="s">
        <v>2108</v>
      </c>
      <c r="G625" s="7" t="s">
        <v>2109</v>
      </c>
      <c r="K625" s="7" t="s">
        <v>181</v>
      </c>
      <c r="L625" s="7" t="s">
        <v>1832</v>
      </c>
      <c r="M625" s="7" t="s">
        <v>2220</v>
      </c>
    </row>
    <row r="626" spans="1:13">
      <c r="A626" s="7" t="s">
        <v>2218</v>
      </c>
      <c r="B626" s="60" t="s">
        <v>2207</v>
      </c>
      <c r="C626" s="60" t="s">
        <v>2219</v>
      </c>
      <c r="D626" s="7">
        <v>10389</v>
      </c>
      <c r="E626" s="7" t="s">
        <v>2114</v>
      </c>
      <c r="F626" s="7" t="s">
        <v>2108</v>
      </c>
      <c r="G626" s="7" t="s">
        <v>2109</v>
      </c>
      <c r="K626" s="7" t="s">
        <v>181</v>
      </c>
      <c r="L626" s="7" t="s">
        <v>1832</v>
      </c>
      <c r="M626" s="7" t="s">
        <v>2220</v>
      </c>
    </row>
    <row r="627" spans="1:13">
      <c r="A627" s="7" t="s">
        <v>2218</v>
      </c>
      <c r="B627" s="60" t="s">
        <v>2207</v>
      </c>
      <c r="C627" s="60" t="s">
        <v>2219</v>
      </c>
      <c r="D627" s="7">
        <v>10402</v>
      </c>
      <c r="E627" s="7" t="s">
        <v>2107</v>
      </c>
      <c r="F627" s="7" t="s">
        <v>2108</v>
      </c>
      <c r="G627" s="7" t="s">
        <v>2109</v>
      </c>
      <c r="K627" s="7" t="s">
        <v>181</v>
      </c>
      <c r="L627" s="7" t="s">
        <v>1832</v>
      </c>
      <c r="M627" s="7" t="s">
        <v>2220</v>
      </c>
    </row>
    <row r="628" spans="1:13">
      <c r="A628" s="7" t="s">
        <v>2218</v>
      </c>
      <c r="B628" s="60" t="s">
        <v>2207</v>
      </c>
      <c r="C628" s="60" t="s">
        <v>2219</v>
      </c>
      <c r="D628" s="7">
        <v>10403</v>
      </c>
      <c r="E628" s="7" t="s">
        <v>2111</v>
      </c>
      <c r="F628" s="7" t="s">
        <v>2108</v>
      </c>
      <c r="G628" s="7" t="s">
        <v>2109</v>
      </c>
      <c r="K628" s="7" t="s">
        <v>181</v>
      </c>
      <c r="L628" s="7" t="s">
        <v>1832</v>
      </c>
      <c r="M628" s="7" t="s">
        <v>2220</v>
      </c>
    </row>
    <row r="629" spans="1:13">
      <c r="A629" s="7" t="s">
        <v>2221</v>
      </c>
      <c r="B629" s="60" t="s">
        <v>2207</v>
      </c>
      <c r="C629" s="60" t="s">
        <v>2222</v>
      </c>
      <c r="D629" s="7">
        <v>10105</v>
      </c>
      <c r="E629" s="7" t="s">
        <v>2177</v>
      </c>
      <c r="F629" s="7" t="s">
        <v>677</v>
      </c>
      <c r="G629" s="7" t="s">
        <v>925</v>
      </c>
      <c r="J629" s="7" t="s">
        <v>181</v>
      </c>
      <c r="L629" s="7" t="s">
        <v>2121</v>
      </c>
      <c r="M629" s="7" t="s">
        <v>2223</v>
      </c>
    </row>
    <row r="630" spans="1:13">
      <c r="A630" s="7" t="s">
        <v>2221</v>
      </c>
      <c r="B630" s="60" t="s">
        <v>2207</v>
      </c>
      <c r="C630" s="60" t="s">
        <v>2208</v>
      </c>
      <c r="D630" s="7">
        <v>10459</v>
      </c>
      <c r="E630" s="7" t="s">
        <v>780</v>
      </c>
      <c r="F630" s="7" t="s">
        <v>677</v>
      </c>
      <c r="G630" s="7" t="s">
        <v>734</v>
      </c>
      <c r="J630" s="7" t="s">
        <v>181</v>
      </c>
      <c r="L630" s="7" t="s">
        <v>1903</v>
      </c>
      <c r="M630" s="7" t="s">
        <v>2224</v>
      </c>
    </row>
    <row r="631" spans="1:13">
      <c r="A631" s="7" t="s">
        <v>2221</v>
      </c>
      <c r="B631" s="60" t="s">
        <v>2207</v>
      </c>
      <c r="C631" s="60" t="s">
        <v>2222</v>
      </c>
      <c r="D631" s="7">
        <v>10034</v>
      </c>
      <c r="E631" s="7" t="s">
        <v>382</v>
      </c>
      <c r="F631" s="7" t="s">
        <v>383</v>
      </c>
      <c r="G631" s="7" t="s">
        <v>384</v>
      </c>
      <c r="K631" s="7" t="s">
        <v>181</v>
      </c>
      <c r="L631" s="7" t="s">
        <v>2225</v>
      </c>
      <c r="M631" s="7" t="s">
        <v>2226</v>
      </c>
    </row>
    <row r="632" spans="1:13">
      <c r="A632" s="7" t="s">
        <v>2221</v>
      </c>
      <c r="B632" s="60" t="s">
        <v>2207</v>
      </c>
      <c r="C632" s="60" t="s">
        <v>2222</v>
      </c>
      <c r="D632" s="7">
        <v>10035</v>
      </c>
      <c r="E632" s="7" t="s">
        <v>393</v>
      </c>
      <c r="F632" s="7" t="s">
        <v>383</v>
      </c>
      <c r="G632" s="7" t="s">
        <v>384</v>
      </c>
      <c r="K632" s="7" t="s">
        <v>181</v>
      </c>
      <c r="L632" s="7" t="s">
        <v>2225</v>
      </c>
      <c r="M632" s="7" t="s">
        <v>2226</v>
      </c>
    </row>
    <row r="633" spans="1:13">
      <c r="A633" s="7" t="s">
        <v>2227</v>
      </c>
      <c r="B633" s="60" t="s">
        <v>2207</v>
      </c>
      <c r="C633" s="60" t="s">
        <v>2208</v>
      </c>
      <c r="D633" s="7">
        <v>10134</v>
      </c>
      <c r="E633" s="7" t="s">
        <v>1306</v>
      </c>
      <c r="F633" s="7" t="s">
        <v>999</v>
      </c>
      <c r="G633" s="7" t="s">
        <v>810</v>
      </c>
      <c r="I633" s="7" t="s">
        <v>181</v>
      </c>
      <c r="L633" s="7" t="s">
        <v>1832</v>
      </c>
      <c r="M633" s="7" t="s">
        <v>2228</v>
      </c>
    </row>
    <row r="634" spans="1:13">
      <c r="A634" s="7" t="s">
        <v>2227</v>
      </c>
      <c r="B634" s="60" t="s">
        <v>2207</v>
      </c>
      <c r="C634" s="60" t="s">
        <v>2208</v>
      </c>
      <c r="D634" s="7">
        <v>10156</v>
      </c>
      <c r="E634" s="7" t="s">
        <v>1306</v>
      </c>
      <c r="F634" s="7" t="s">
        <v>999</v>
      </c>
      <c r="G634" s="7" t="s">
        <v>1100</v>
      </c>
      <c r="H634" s="7" t="s">
        <v>810</v>
      </c>
      <c r="I634" s="7" t="s">
        <v>181</v>
      </c>
      <c r="L634" s="7" t="s">
        <v>1832</v>
      </c>
      <c r="M634" s="7" t="s">
        <v>2228</v>
      </c>
    </row>
    <row r="635" spans="1:13">
      <c r="A635" s="7" t="s">
        <v>2227</v>
      </c>
      <c r="B635" s="60" t="s">
        <v>2207</v>
      </c>
      <c r="C635" s="60" t="s">
        <v>2208</v>
      </c>
      <c r="D635" s="7">
        <v>10170</v>
      </c>
      <c r="E635" s="7" t="s">
        <v>1306</v>
      </c>
      <c r="F635" s="7" t="s">
        <v>999</v>
      </c>
      <c r="G635" s="7" t="s">
        <v>1113</v>
      </c>
      <c r="H635" s="7" t="s">
        <v>810</v>
      </c>
      <c r="I635" s="7" t="s">
        <v>181</v>
      </c>
      <c r="L635" s="7" t="s">
        <v>1832</v>
      </c>
      <c r="M635" s="7" t="s">
        <v>2228</v>
      </c>
    </row>
    <row r="636" spans="1:13">
      <c r="A636" s="7" t="s">
        <v>2227</v>
      </c>
      <c r="B636" s="60" t="s">
        <v>2207</v>
      </c>
      <c r="C636" s="60" t="s">
        <v>2208</v>
      </c>
      <c r="D636" s="7">
        <v>10179</v>
      </c>
      <c r="E636" s="7" t="s">
        <v>1306</v>
      </c>
      <c r="F636" s="7" t="s">
        <v>999</v>
      </c>
      <c r="G636" s="7" t="s">
        <v>1113</v>
      </c>
      <c r="H636" s="7" t="s">
        <v>1126</v>
      </c>
      <c r="I636" s="7" t="s">
        <v>181</v>
      </c>
      <c r="L636" s="7" t="s">
        <v>1832</v>
      </c>
      <c r="M636" s="7" t="s">
        <v>2228</v>
      </c>
    </row>
    <row r="637" spans="1:13">
      <c r="A637" s="7" t="s">
        <v>2227</v>
      </c>
      <c r="B637" s="60" t="s">
        <v>2207</v>
      </c>
      <c r="C637" s="60" t="s">
        <v>2208</v>
      </c>
      <c r="D637" s="7">
        <v>10191</v>
      </c>
      <c r="E637" s="7" t="s">
        <v>1306</v>
      </c>
      <c r="F637" s="7" t="s">
        <v>999</v>
      </c>
      <c r="G637" s="7" t="s">
        <v>1130</v>
      </c>
      <c r="H637" s="7" t="s">
        <v>810</v>
      </c>
      <c r="I637" s="7" t="s">
        <v>181</v>
      </c>
      <c r="L637" s="7" t="s">
        <v>1832</v>
      </c>
      <c r="M637" s="7" t="s">
        <v>2228</v>
      </c>
    </row>
    <row r="638" spans="1:13">
      <c r="A638" s="7" t="s">
        <v>2227</v>
      </c>
      <c r="B638" s="60" t="s">
        <v>2207</v>
      </c>
      <c r="C638" s="60" t="s">
        <v>2208</v>
      </c>
      <c r="D638" s="7">
        <v>10207</v>
      </c>
      <c r="E638" s="7" t="s">
        <v>1306</v>
      </c>
      <c r="F638" s="7" t="s">
        <v>999</v>
      </c>
      <c r="G638" s="7" t="s">
        <v>1160</v>
      </c>
      <c r="H638" s="7" t="s">
        <v>1180</v>
      </c>
      <c r="I638" s="7" t="s">
        <v>181</v>
      </c>
      <c r="L638" s="7" t="s">
        <v>1832</v>
      </c>
      <c r="M638" s="7" t="s">
        <v>2228</v>
      </c>
    </row>
    <row r="639" spans="1:13">
      <c r="A639" s="7" t="s">
        <v>2229</v>
      </c>
      <c r="B639" s="60" t="s">
        <v>2207</v>
      </c>
      <c r="C639" s="60" t="s">
        <v>2208</v>
      </c>
      <c r="D639" s="7">
        <v>10202</v>
      </c>
      <c r="E639" s="7" t="s">
        <v>809</v>
      </c>
      <c r="F639" s="7" t="s">
        <v>999</v>
      </c>
      <c r="G639" s="7" t="s">
        <v>1160</v>
      </c>
      <c r="H639" s="7" t="s">
        <v>1180</v>
      </c>
      <c r="I639" s="7" t="s">
        <v>181</v>
      </c>
      <c r="L639" s="7" t="s">
        <v>1832</v>
      </c>
      <c r="M639" s="7" t="s">
        <v>2228</v>
      </c>
    </row>
    <row r="640" spans="1:13">
      <c r="A640" s="7" t="s">
        <v>2229</v>
      </c>
      <c r="B640" s="60" t="s">
        <v>2207</v>
      </c>
      <c r="C640" s="60" t="s">
        <v>2208</v>
      </c>
      <c r="D640" s="7">
        <v>10196</v>
      </c>
      <c r="E640" s="7" t="s">
        <v>1902</v>
      </c>
      <c r="F640" s="7" t="s">
        <v>999</v>
      </c>
      <c r="G640" s="7" t="s">
        <v>1130</v>
      </c>
      <c r="H640" s="7"/>
      <c r="I640" s="7" t="s">
        <v>181</v>
      </c>
      <c r="L640" s="7" t="s">
        <v>1832</v>
      </c>
      <c r="M640" s="7" t="s">
        <v>2230</v>
      </c>
    </row>
    <row r="641" spans="1:13">
      <c r="A641" s="7" t="s">
        <v>2229</v>
      </c>
      <c r="B641" s="60" t="s">
        <v>2207</v>
      </c>
      <c r="C641" s="60" t="s">
        <v>2208</v>
      </c>
      <c r="D641" s="7">
        <v>10221</v>
      </c>
      <c r="E641" s="7" t="s">
        <v>1117</v>
      </c>
      <c r="F641" s="7" t="s">
        <v>999</v>
      </c>
      <c r="G641" s="7"/>
      <c r="H641" s="7"/>
      <c r="I641" s="7" t="s">
        <v>181</v>
      </c>
      <c r="L641" s="7" t="s">
        <v>1910</v>
      </c>
      <c r="M641" s="7" t="s">
        <v>2231</v>
      </c>
    </row>
    <row r="642" spans="1:13">
      <c r="A642" s="7" t="s">
        <v>2232</v>
      </c>
      <c r="B642" s="60" t="s">
        <v>2207</v>
      </c>
      <c r="C642" s="60" t="s">
        <v>2208</v>
      </c>
      <c r="D642" s="7">
        <v>10060</v>
      </c>
      <c r="E642" s="7" t="s">
        <v>728</v>
      </c>
      <c r="F642" s="7" t="s">
        <v>677</v>
      </c>
      <c r="G642" s="7" t="s">
        <v>678</v>
      </c>
      <c r="J642" s="7" t="s">
        <v>181</v>
      </c>
      <c r="L642" s="7" t="s">
        <v>1925</v>
      </c>
      <c r="M642" s="7" t="s">
        <v>2233</v>
      </c>
    </row>
    <row r="643" spans="1:13">
      <c r="A643" s="7" t="s">
        <v>2232</v>
      </c>
      <c r="B643" s="60" t="s">
        <v>2207</v>
      </c>
      <c r="C643" s="60" t="s">
        <v>2208</v>
      </c>
      <c r="D643" s="7">
        <v>10123</v>
      </c>
      <c r="E643" s="7" t="s">
        <v>728</v>
      </c>
      <c r="F643" s="7" t="s">
        <v>999</v>
      </c>
      <c r="G643" s="7" t="s">
        <v>1009</v>
      </c>
      <c r="I643" s="7" t="s">
        <v>181</v>
      </c>
      <c r="L643" s="7" t="s">
        <v>1925</v>
      </c>
      <c r="M643" s="7" t="s">
        <v>2233</v>
      </c>
    </row>
    <row r="644" spans="1:13">
      <c r="A644" s="7" t="s">
        <v>2232</v>
      </c>
      <c r="B644" s="60" t="s">
        <v>2207</v>
      </c>
      <c r="C644" s="60" t="s">
        <v>2208</v>
      </c>
      <c r="D644" s="7">
        <v>10062</v>
      </c>
      <c r="E644" s="7" t="s">
        <v>741</v>
      </c>
      <c r="F644" s="7" t="s">
        <v>677</v>
      </c>
      <c r="G644" s="7" t="s">
        <v>734</v>
      </c>
      <c r="J644" s="7" t="s">
        <v>181</v>
      </c>
      <c r="L644" s="7" t="s">
        <v>1925</v>
      </c>
      <c r="M644" s="7" t="s">
        <v>2234</v>
      </c>
    </row>
    <row r="645" spans="1:13">
      <c r="A645" s="7" t="s">
        <v>2232</v>
      </c>
      <c r="B645" s="60" t="s">
        <v>2207</v>
      </c>
      <c r="C645" s="60" t="s">
        <v>2208</v>
      </c>
      <c r="D645" s="7">
        <v>10070</v>
      </c>
      <c r="E645" s="7" t="s">
        <v>796</v>
      </c>
      <c r="F645" s="7" t="s">
        <v>677</v>
      </c>
      <c r="G645" s="7" t="s">
        <v>786</v>
      </c>
      <c r="H645" s="7" t="s">
        <v>787</v>
      </c>
      <c r="J645" s="7" t="s">
        <v>181</v>
      </c>
      <c r="L645" s="7" t="s">
        <v>1925</v>
      </c>
      <c r="M645" s="7" t="s">
        <v>2234</v>
      </c>
    </row>
    <row r="646" spans="1:13">
      <c r="A646" s="7" t="s">
        <v>2235</v>
      </c>
      <c r="B646" s="60" t="s">
        <v>2207</v>
      </c>
      <c r="C646" s="60" t="s">
        <v>2222</v>
      </c>
      <c r="D646" s="7">
        <v>10372</v>
      </c>
      <c r="E646" s="7" t="s">
        <v>2018</v>
      </c>
      <c r="F646" s="7" t="s">
        <v>1634</v>
      </c>
      <c r="G646" s="7" t="s">
        <v>2018</v>
      </c>
      <c r="K646" s="7" t="s">
        <v>181</v>
      </c>
      <c r="L646" s="7" t="s">
        <v>1910</v>
      </c>
      <c r="M646" s="7" t="s">
        <v>2236</v>
      </c>
    </row>
    <row r="647" spans="1:13">
      <c r="A647" s="7" t="s">
        <v>2237</v>
      </c>
      <c r="B647" s="60" t="s">
        <v>2207</v>
      </c>
      <c r="C647" s="60" t="s">
        <v>2208</v>
      </c>
      <c r="D647" s="7">
        <v>10117</v>
      </c>
      <c r="E647" s="7" t="s">
        <v>998</v>
      </c>
      <c r="F647" s="7" t="s">
        <v>999</v>
      </c>
      <c r="G647" s="7"/>
      <c r="I647" s="7" t="s">
        <v>181</v>
      </c>
      <c r="L647" s="7" t="s">
        <v>1910</v>
      </c>
      <c r="M647" s="7" t="s">
        <v>2238</v>
      </c>
    </row>
    <row r="648" spans="1:13">
      <c r="A648" s="7" t="s">
        <v>2237</v>
      </c>
      <c r="B648" s="60" t="s">
        <v>2207</v>
      </c>
      <c r="C648" s="60" t="s">
        <v>2208</v>
      </c>
      <c r="D648" s="7">
        <v>10142</v>
      </c>
      <c r="E648" s="7" t="s">
        <v>1932</v>
      </c>
      <c r="F648" s="7" t="s">
        <v>999</v>
      </c>
      <c r="G648" s="7" t="s">
        <v>1073</v>
      </c>
      <c r="I648" s="7" t="s">
        <v>181</v>
      </c>
      <c r="L648" s="7" t="s">
        <v>1832</v>
      </c>
      <c r="M648" s="7" t="s">
        <v>2239</v>
      </c>
    </row>
    <row r="649" spans="1:13">
      <c r="A649" s="7" t="s">
        <v>2240</v>
      </c>
      <c r="B649" s="60" t="s">
        <v>2207</v>
      </c>
      <c r="C649" s="60" t="s">
        <v>2222</v>
      </c>
      <c r="D649" s="7">
        <v>10201</v>
      </c>
      <c r="E649" s="7" t="s">
        <v>1179</v>
      </c>
      <c r="F649" s="7" t="s">
        <v>999</v>
      </c>
      <c r="G649" s="7" t="s">
        <v>1160</v>
      </c>
      <c r="H649" s="7" t="s">
        <v>1180</v>
      </c>
      <c r="I649" s="7" t="s">
        <v>181</v>
      </c>
      <c r="L649" s="7" t="s">
        <v>1910</v>
      </c>
      <c r="M649" s="7" t="s">
        <v>2241</v>
      </c>
    </row>
    <row r="650" spans="1:13">
      <c r="A650" s="7" t="s">
        <v>2240</v>
      </c>
      <c r="B650" s="60" t="s">
        <v>2207</v>
      </c>
      <c r="C650" s="60" t="s">
        <v>2222</v>
      </c>
      <c r="D650" s="7">
        <v>10408</v>
      </c>
      <c r="E650" s="7" t="s">
        <v>1218</v>
      </c>
      <c r="F650" s="7" t="s">
        <v>999</v>
      </c>
      <c r="G650" s="7" t="s">
        <v>2001</v>
      </c>
      <c r="K650" s="7" t="s">
        <v>181</v>
      </c>
      <c r="L650" s="7" t="s">
        <v>1910</v>
      </c>
      <c r="M650" s="7" t="s">
        <v>2241</v>
      </c>
    </row>
    <row r="651" spans="1:13">
      <c r="A651" s="7" t="s">
        <v>2240</v>
      </c>
      <c r="B651" s="60" t="s">
        <v>2207</v>
      </c>
      <c r="C651" s="60" t="s">
        <v>2222</v>
      </c>
      <c r="D651" s="7">
        <v>10409</v>
      </c>
      <c r="E651" s="7" t="s">
        <v>1224</v>
      </c>
      <c r="F651" s="7" t="s">
        <v>999</v>
      </c>
      <c r="G651" s="7" t="s">
        <v>2001</v>
      </c>
      <c r="K651" s="7" t="s">
        <v>181</v>
      </c>
      <c r="L651" s="7" t="s">
        <v>1910</v>
      </c>
      <c r="M651" s="7" t="s">
        <v>2241</v>
      </c>
    </row>
    <row r="652" spans="1:13">
      <c r="A652" s="7" t="s">
        <v>2240</v>
      </c>
      <c r="B652" s="60" t="s">
        <v>2207</v>
      </c>
      <c r="C652" s="60" t="s">
        <v>2222</v>
      </c>
      <c r="D652" s="7">
        <v>10410</v>
      </c>
      <c r="E652" s="7" t="s">
        <v>1546</v>
      </c>
      <c r="F652" s="7" t="s">
        <v>1543</v>
      </c>
      <c r="G652" s="7" t="s">
        <v>2001</v>
      </c>
      <c r="K652" s="7" t="s">
        <v>181</v>
      </c>
      <c r="L652" s="7" t="s">
        <v>1910</v>
      </c>
      <c r="M652" s="7" t="s">
        <v>2241</v>
      </c>
    </row>
    <row r="653" spans="1:13">
      <c r="A653" s="7" t="s">
        <v>2240</v>
      </c>
      <c r="B653" s="60" t="s">
        <v>2207</v>
      </c>
      <c r="C653" s="60" t="s">
        <v>2222</v>
      </c>
      <c r="D653" s="7">
        <v>10408</v>
      </c>
      <c r="E653" s="7" t="s">
        <v>1218</v>
      </c>
      <c r="F653" s="7" t="s">
        <v>999</v>
      </c>
      <c r="G653" s="7" t="s">
        <v>1218</v>
      </c>
      <c r="K653" s="7" t="s">
        <v>181</v>
      </c>
      <c r="L653" s="7" t="s">
        <v>1933</v>
      </c>
      <c r="M653" s="7" t="s">
        <v>2242</v>
      </c>
    </row>
    <row r="654" spans="1:13">
      <c r="A654" s="7" t="s">
        <v>2240</v>
      </c>
      <c r="B654" s="60" t="s">
        <v>2207</v>
      </c>
      <c r="C654" s="60" t="s">
        <v>2222</v>
      </c>
      <c r="D654" s="7">
        <v>10409</v>
      </c>
      <c r="E654" s="7" t="s">
        <v>1224</v>
      </c>
      <c r="F654" s="7" t="s">
        <v>999</v>
      </c>
      <c r="G654" s="7" t="s">
        <v>1218</v>
      </c>
      <c r="K654" s="7" t="s">
        <v>181</v>
      </c>
      <c r="L654" s="7" t="s">
        <v>1933</v>
      </c>
      <c r="M654" s="7" t="s">
        <v>2242</v>
      </c>
    </row>
    <row r="655" spans="1:13">
      <c r="A655" s="7" t="s">
        <v>2240</v>
      </c>
      <c r="B655" s="60" t="s">
        <v>2207</v>
      </c>
      <c r="C655" s="60" t="s">
        <v>2222</v>
      </c>
      <c r="D655" s="7">
        <v>10410</v>
      </c>
      <c r="E655" s="7" t="s">
        <v>1546</v>
      </c>
      <c r="F655" s="7" t="s">
        <v>1543</v>
      </c>
      <c r="G655" s="7" t="s">
        <v>1218</v>
      </c>
      <c r="K655" s="7" t="s">
        <v>181</v>
      </c>
      <c r="L655" s="7" t="s">
        <v>1933</v>
      </c>
      <c r="M655" s="7" t="s">
        <v>2242</v>
      </c>
    </row>
    <row r="656" spans="1:13">
      <c r="A656" s="7" t="s">
        <v>2240</v>
      </c>
      <c r="B656" s="60" t="s">
        <v>2207</v>
      </c>
      <c r="C656" s="60" t="s">
        <v>2222</v>
      </c>
      <c r="D656" s="7">
        <v>10007</v>
      </c>
      <c r="E656" s="7" t="s">
        <v>252</v>
      </c>
      <c r="F656" s="7" t="s">
        <v>177</v>
      </c>
      <c r="G656" s="7" t="s">
        <v>178</v>
      </c>
      <c r="K656" s="7" t="s">
        <v>181</v>
      </c>
      <c r="L656" s="7" t="s">
        <v>2121</v>
      </c>
      <c r="M656" s="7" t="s">
        <v>2243</v>
      </c>
    </row>
    <row r="657" spans="1:13">
      <c r="A657" s="7" t="s">
        <v>2240</v>
      </c>
      <c r="B657" s="60" t="s">
        <v>2207</v>
      </c>
      <c r="C657" s="60" t="s">
        <v>2222</v>
      </c>
      <c r="D657" s="7">
        <v>10016</v>
      </c>
      <c r="E657" s="7" t="s">
        <v>283</v>
      </c>
      <c r="F657" s="7" t="s">
        <v>177</v>
      </c>
      <c r="G657" s="7" t="s">
        <v>260</v>
      </c>
      <c r="J657" s="7" t="s">
        <v>181</v>
      </c>
      <c r="K657" s="7" t="s">
        <v>181</v>
      </c>
      <c r="L657" s="7" t="s">
        <v>2121</v>
      </c>
      <c r="M657" s="7" t="s">
        <v>2244</v>
      </c>
    </row>
    <row r="658" spans="1:13">
      <c r="A658" s="7" t="s">
        <v>2240</v>
      </c>
      <c r="B658" s="60" t="s">
        <v>2207</v>
      </c>
      <c r="C658" s="60" t="s">
        <v>2222</v>
      </c>
      <c r="D658" s="7">
        <v>10068</v>
      </c>
      <c r="E658" s="7" t="s">
        <v>773</v>
      </c>
      <c r="F658" s="7" t="s">
        <v>677</v>
      </c>
      <c r="G658" s="7" t="s">
        <v>734</v>
      </c>
      <c r="K658" s="7" t="s">
        <v>181</v>
      </c>
      <c r="L658" s="7" t="s">
        <v>1906</v>
      </c>
      <c r="M658" s="7" t="s">
        <v>2245</v>
      </c>
    </row>
    <row r="659" spans="1:13">
      <c r="A659" s="7" t="s">
        <v>2240</v>
      </c>
      <c r="B659" s="60" t="s">
        <v>2207</v>
      </c>
      <c r="C659" s="60" t="s">
        <v>2222</v>
      </c>
      <c r="D659" s="7">
        <v>10282</v>
      </c>
      <c r="E659" s="7" t="s">
        <v>2102</v>
      </c>
      <c r="F659" s="7" t="s">
        <v>1449</v>
      </c>
      <c r="G659" s="7" t="s">
        <v>1534</v>
      </c>
      <c r="K659" s="7" t="s">
        <v>181</v>
      </c>
      <c r="L659" s="7" t="s">
        <v>2121</v>
      </c>
      <c r="M659" s="7" t="s">
        <v>2246</v>
      </c>
    </row>
    <row r="660" spans="1:13">
      <c r="A660" s="7" t="s">
        <v>2240</v>
      </c>
      <c r="B660" s="60" t="s">
        <v>2207</v>
      </c>
      <c r="C660" s="60" t="s">
        <v>2222</v>
      </c>
      <c r="D660" s="7">
        <v>10460</v>
      </c>
      <c r="E660" s="7" t="s">
        <v>1195</v>
      </c>
      <c r="F660" s="7" t="s">
        <v>999</v>
      </c>
      <c r="G660" s="7" t="s">
        <v>1196</v>
      </c>
      <c r="L660" s="7" t="s">
        <v>1903</v>
      </c>
      <c r="M660" s="7" t="s">
        <v>2247</v>
      </c>
    </row>
    <row r="661" spans="1:13">
      <c r="A661" s="7" t="s">
        <v>2248</v>
      </c>
      <c r="B661" s="60" t="s">
        <v>2207</v>
      </c>
      <c r="C661" s="60" t="s">
        <v>2222</v>
      </c>
      <c r="D661" s="7">
        <v>10328</v>
      </c>
      <c r="E661" s="7" t="s">
        <v>634</v>
      </c>
      <c r="F661" s="7" t="s">
        <v>1543</v>
      </c>
      <c r="G661" s="7" t="s">
        <v>629</v>
      </c>
      <c r="K661" s="7" t="s">
        <v>181</v>
      </c>
      <c r="L661" s="7" t="s">
        <v>1910</v>
      </c>
      <c r="M661" s="7" t="s">
        <v>2246</v>
      </c>
    </row>
    <row r="662" spans="1:13">
      <c r="A662" s="7" t="s">
        <v>2248</v>
      </c>
      <c r="B662" s="60" t="s">
        <v>2207</v>
      </c>
      <c r="C662" s="60" t="s">
        <v>2208</v>
      </c>
      <c r="D662" s="7">
        <v>10461</v>
      </c>
      <c r="E662" s="7" t="s">
        <v>688</v>
      </c>
      <c r="F662" s="7" t="s">
        <v>677</v>
      </c>
      <c r="G662" s="7" t="s">
        <v>678</v>
      </c>
      <c r="J662" s="7" t="s">
        <v>181</v>
      </c>
      <c r="L662" s="7" t="s">
        <v>1903</v>
      </c>
      <c r="M662" s="7" t="s">
        <v>2249</v>
      </c>
    </row>
    <row r="663" spans="1:13">
      <c r="A663" s="7" t="s">
        <v>2248</v>
      </c>
      <c r="B663" s="60" t="s">
        <v>2207</v>
      </c>
      <c r="C663" s="60" t="s">
        <v>2222</v>
      </c>
      <c r="D663" s="7">
        <v>10018</v>
      </c>
      <c r="E663" s="7" t="s">
        <v>292</v>
      </c>
      <c r="F663" s="7" t="s">
        <v>177</v>
      </c>
      <c r="G663" s="7" t="s">
        <v>260</v>
      </c>
      <c r="J663" s="7" t="s">
        <v>181</v>
      </c>
      <c r="K663" s="7" t="s">
        <v>181</v>
      </c>
      <c r="L663" s="7" t="s">
        <v>2121</v>
      </c>
      <c r="M663" s="7" t="s">
        <v>2250</v>
      </c>
    </row>
    <row r="664" spans="1:13">
      <c r="A664" s="7" t="s">
        <v>2248</v>
      </c>
      <c r="B664" s="60" t="s">
        <v>2207</v>
      </c>
      <c r="C664" s="60" t="s">
        <v>2222</v>
      </c>
      <c r="D664" s="7">
        <v>10398</v>
      </c>
      <c r="E664" s="7" t="s">
        <v>2093</v>
      </c>
      <c r="F664" s="7" t="s">
        <v>1818</v>
      </c>
      <c r="G664" s="7"/>
      <c r="J664" s="7" t="s">
        <v>181</v>
      </c>
      <c r="L664" s="7" t="s">
        <v>1832</v>
      </c>
      <c r="M664" s="7" t="s">
        <v>2228</v>
      </c>
    </row>
    <row r="665" spans="1:13">
      <c r="A665" s="7" t="s">
        <v>2248</v>
      </c>
      <c r="B665" s="60" t="s">
        <v>2207</v>
      </c>
      <c r="C665" s="60" t="s">
        <v>2222</v>
      </c>
      <c r="D665" s="7">
        <v>10358</v>
      </c>
      <c r="E665" s="7" t="s">
        <v>1703</v>
      </c>
      <c r="F665" s="7" t="s">
        <v>1634</v>
      </c>
      <c r="G665" s="7" t="s">
        <v>2251</v>
      </c>
      <c r="K665" s="7" t="s">
        <v>181</v>
      </c>
      <c r="L665" s="7" t="s">
        <v>1910</v>
      </c>
      <c r="M665" s="7" t="s">
        <v>2252</v>
      </c>
    </row>
    <row r="666" spans="1:13">
      <c r="A666" s="7" t="s">
        <v>2248</v>
      </c>
      <c r="B666" s="60" t="s">
        <v>2207</v>
      </c>
      <c r="C666" s="60" t="s">
        <v>2222</v>
      </c>
      <c r="D666" s="7">
        <v>10359</v>
      </c>
      <c r="E666" s="7" t="s">
        <v>1676</v>
      </c>
      <c r="F666" s="7" t="s">
        <v>1634</v>
      </c>
      <c r="G666" s="7" t="s">
        <v>2251</v>
      </c>
      <c r="K666" s="7" t="s">
        <v>181</v>
      </c>
      <c r="L666" s="7" t="s">
        <v>1910</v>
      </c>
      <c r="M666" s="7" t="s">
        <v>2252</v>
      </c>
    </row>
    <row r="667" spans="1:13">
      <c r="A667" s="7" t="s">
        <v>2248</v>
      </c>
      <c r="B667" s="60" t="s">
        <v>2207</v>
      </c>
      <c r="C667" s="60" t="s">
        <v>2222</v>
      </c>
      <c r="D667" s="7">
        <v>10361</v>
      </c>
      <c r="E667" s="7" t="s">
        <v>1704</v>
      </c>
      <c r="F667" s="7" t="s">
        <v>1634</v>
      </c>
      <c r="G667" s="7" t="s">
        <v>2251</v>
      </c>
      <c r="K667" s="7" t="s">
        <v>181</v>
      </c>
      <c r="L667" s="7" t="s">
        <v>1832</v>
      </c>
      <c r="M667" s="7" t="s">
        <v>2252</v>
      </c>
    </row>
    <row r="668" spans="1:13">
      <c r="A668" s="7" t="s">
        <v>2248</v>
      </c>
      <c r="B668" s="60" t="s">
        <v>2207</v>
      </c>
      <c r="C668" s="60" t="s">
        <v>2222</v>
      </c>
      <c r="D668" s="7">
        <v>10363</v>
      </c>
      <c r="E668" s="7" t="s">
        <v>2253</v>
      </c>
      <c r="F668" s="7" t="s">
        <v>1634</v>
      </c>
      <c r="G668" s="7" t="s">
        <v>2251</v>
      </c>
      <c r="K668" s="7" t="s">
        <v>181</v>
      </c>
      <c r="L668" s="7" t="s">
        <v>1832</v>
      </c>
      <c r="M668" s="7" t="s">
        <v>2252</v>
      </c>
    </row>
    <row r="669" spans="1:13">
      <c r="A669" s="7" t="s">
        <v>2248</v>
      </c>
      <c r="B669" s="60" t="s">
        <v>2207</v>
      </c>
      <c r="C669" s="60" t="s">
        <v>2222</v>
      </c>
      <c r="D669" s="7">
        <v>10364</v>
      </c>
      <c r="E669" s="7" t="s">
        <v>1705</v>
      </c>
      <c r="F669" s="7" t="s">
        <v>1634</v>
      </c>
      <c r="G669" s="7" t="s">
        <v>2251</v>
      </c>
      <c r="K669" s="7" t="s">
        <v>181</v>
      </c>
      <c r="L669" s="7" t="s">
        <v>1832</v>
      </c>
      <c r="M669" s="7" t="s">
        <v>2252</v>
      </c>
    </row>
    <row r="670" spans="1:13">
      <c r="A670" s="7" t="s">
        <v>2248</v>
      </c>
      <c r="B670" s="60" t="s">
        <v>2207</v>
      </c>
      <c r="C670" s="60" t="s">
        <v>2222</v>
      </c>
      <c r="D670" s="7">
        <v>10365</v>
      </c>
      <c r="E670" s="7" t="s">
        <v>1706</v>
      </c>
      <c r="F670" s="7" t="s">
        <v>1634</v>
      </c>
      <c r="G670" s="7" t="s">
        <v>2251</v>
      </c>
      <c r="K670" s="7" t="s">
        <v>181</v>
      </c>
      <c r="L670" s="7" t="s">
        <v>1832</v>
      </c>
      <c r="M670" s="7" t="s">
        <v>2252</v>
      </c>
    </row>
    <row r="671" spans="1:13">
      <c r="A671" s="7" t="s">
        <v>2248</v>
      </c>
      <c r="B671" s="60" t="s">
        <v>2207</v>
      </c>
      <c r="C671" s="60" t="s">
        <v>2222</v>
      </c>
      <c r="D671" s="7">
        <v>10462</v>
      </c>
      <c r="E671" s="7" t="s">
        <v>1703</v>
      </c>
      <c r="F671" s="7" t="s">
        <v>1634</v>
      </c>
      <c r="G671" s="7" t="s">
        <v>1698</v>
      </c>
      <c r="K671" s="7" t="s">
        <v>181</v>
      </c>
      <c r="L671" s="7" t="s">
        <v>1903</v>
      </c>
      <c r="M671" s="7" t="s">
        <v>2252</v>
      </c>
    </row>
    <row r="672" spans="1:13">
      <c r="A672" s="7" t="s">
        <v>2248</v>
      </c>
      <c r="B672" s="60" t="s">
        <v>2207</v>
      </c>
      <c r="C672" s="60" t="s">
        <v>2222</v>
      </c>
      <c r="D672" s="7">
        <v>10463</v>
      </c>
      <c r="E672" s="7" t="s">
        <v>1676</v>
      </c>
      <c r="F672" s="7" t="s">
        <v>1634</v>
      </c>
      <c r="G672" s="7" t="s">
        <v>1698</v>
      </c>
      <c r="K672" s="7" t="s">
        <v>181</v>
      </c>
      <c r="L672" s="7" t="s">
        <v>1903</v>
      </c>
      <c r="M672" s="7" t="s">
        <v>2252</v>
      </c>
    </row>
    <row r="673" spans="1:13">
      <c r="A673" s="7" t="s">
        <v>2248</v>
      </c>
      <c r="B673" s="60" t="s">
        <v>2207</v>
      </c>
      <c r="C673" s="60" t="s">
        <v>2222</v>
      </c>
      <c r="D673" s="7">
        <v>10464</v>
      </c>
      <c r="E673" s="7" t="s">
        <v>1678</v>
      </c>
      <c r="F673" s="7" t="s">
        <v>1634</v>
      </c>
      <c r="G673" s="7" t="s">
        <v>1698</v>
      </c>
      <c r="K673" s="7" t="s">
        <v>181</v>
      </c>
      <c r="L673" s="7" t="s">
        <v>1903</v>
      </c>
      <c r="M673" s="7" t="s">
        <v>2252</v>
      </c>
    </row>
    <row r="674" spans="1:13">
      <c r="A674" s="7" t="s">
        <v>2248</v>
      </c>
      <c r="B674" s="60" t="s">
        <v>2207</v>
      </c>
      <c r="C674" s="60" t="s">
        <v>2222</v>
      </c>
      <c r="D674" s="7">
        <v>10465</v>
      </c>
      <c r="E674" s="7" t="s">
        <v>1704</v>
      </c>
      <c r="F674" s="7" t="s">
        <v>1634</v>
      </c>
      <c r="G674" s="7" t="s">
        <v>1698</v>
      </c>
      <c r="K674" s="7" t="s">
        <v>181</v>
      </c>
      <c r="L674" s="7" t="s">
        <v>1903</v>
      </c>
      <c r="M674" s="7" t="s">
        <v>2252</v>
      </c>
    </row>
    <row r="675" spans="1:13">
      <c r="A675" s="7" t="s">
        <v>2248</v>
      </c>
      <c r="B675" s="60" t="s">
        <v>2207</v>
      </c>
      <c r="C675" s="60" t="s">
        <v>2222</v>
      </c>
      <c r="D675" s="7">
        <v>10466</v>
      </c>
      <c r="E675" s="7" t="s">
        <v>1680</v>
      </c>
      <c r="F675" s="7" t="s">
        <v>1634</v>
      </c>
      <c r="G675" s="7" t="s">
        <v>1698</v>
      </c>
      <c r="K675" s="7" t="s">
        <v>181</v>
      </c>
      <c r="L675" s="7" t="s">
        <v>1903</v>
      </c>
      <c r="M675" s="7" t="s">
        <v>2252</v>
      </c>
    </row>
    <row r="676" spans="1:13">
      <c r="A676" s="7" t="s">
        <v>2248</v>
      </c>
      <c r="B676" s="60" t="s">
        <v>2207</v>
      </c>
      <c r="C676" s="60" t="s">
        <v>2222</v>
      </c>
      <c r="D676" s="7">
        <v>10467</v>
      </c>
      <c r="E676" s="7" t="s">
        <v>2253</v>
      </c>
      <c r="F676" s="7" t="s">
        <v>1634</v>
      </c>
      <c r="G676" s="7" t="s">
        <v>1698</v>
      </c>
      <c r="K676" s="7" t="s">
        <v>181</v>
      </c>
      <c r="L676" s="7" t="s">
        <v>1903</v>
      </c>
      <c r="M676" s="7" t="s">
        <v>2252</v>
      </c>
    </row>
    <row r="677" spans="1:13">
      <c r="A677" s="7" t="s">
        <v>2248</v>
      </c>
      <c r="B677" s="60" t="s">
        <v>2207</v>
      </c>
      <c r="C677" s="60" t="s">
        <v>2222</v>
      </c>
      <c r="D677" s="7">
        <v>10468</v>
      </c>
      <c r="E677" s="7" t="s">
        <v>1705</v>
      </c>
      <c r="F677" s="7" t="s">
        <v>1634</v>
      </c>
      <c r="G677" s="7" t="s">
        <v>1698</v>
      </c>
      <c r="K677" s="7" t="s">
        <v>181</v>
      </c>
      <c r="L677" s="7" t="s">
        <v>1903</v>
      </c>
      <c r="M677" s="7" t="s">
        <v>2252</v>
      </c>
    </row>
    <row r="678" spans="1:13">
      <c r="A678" s="7" t="s">
        <v>2248</v>
      </c>
      <c r="B678" s="60" t="s">
        <v>2207</v>
      </c>
      <c r="C678" s="60" t="s">
        <v>2222</v>
      </c>
      <c r="D678" s="7">
        <v>10469</v>
      </c>
      <c r="E678" s="7" t="s">
        <v>1706</v>
      </c>
      <c r="F678" s="7" t="s">
        <v>1634</v>
      </c>
      <c r="G678" s="7" t="s">
        <v>1698</v>
      </c>
      <c r="K678" s="7" t="s">
        <v>181</v>
      </c>
      <c r="L678" s="7" t="s">
        <v>1903</v>
      </c>
      <c r="M678" s="7" t="s">
        <v>2252</v>
      </c>
    </row>
    <row r="679" spans="1:13">
      <c r="A679" s="7" t="s">
        <v>2248</v>
      </c>
      <c r="B679" s="60" t="s">
        <v>2207</v>
      </c>
      <c r="C679" s="60" t="s">
        <v>2222</v>
      </c>
      <c r="D679" s="7">
        <v>10263</v>
      </c>
      <c r="E679" s="7" t="s">
        <v>1437</v>
      </c>
      <c r="F679" s="7" t="s">
        <v>1438</v>
      </c>
      <c r="G679" s="7"/>
      <c r="K679" s="7" t="s">
        <v>181</v>
      </c>
      <c r="L679" s="7" t="s">
        <v>2254</v>
      </c>
      <c r="M679" s="7" t="s">
        <v>2255</v>
      </c>
    </row>
    <row r="680" spans="1:13">
      <c r="A680" s="7" t="s">
        <v>2248</v>
      </c>
      <c r="B680" s="60" t="s">
        <v>2207</v>
      </c>
      <c r="C680" s="60" t="s">
        <v>2222</v>
      </c>
      <c r="D680" s="7">
        <v>10264</v>
      </c>
      <c r="E680" s="7" t="s">
        <v>1444</v>
      </c>
      <c r="F680" s="7" t="s">
        <v>1438</v>
      </c>
      <c r="G680" s="7"/>
      <c r="K680" s="7" t="s">
        <v>181</v>
      </c>
      <c r="L680" s="7" t="s">
        <v>2254</v>
      </c>
      <c r="M680" s="7" t="s">
        <v>2255</v>
      </c>
    </row>
    <row r="681" spans="1:13">
      <c r="A681" s="7" t="s">
        <v>2256</v>
      </c>
      <c r="B681" s="60" t="s">
        <v>2207</v>
      </c>
      <c r="C681" s="60" t="s">
        <v>2208</v>
      </c>
      <c r="D681" s="7">
        <v>10470</v>
      </c>
      <c r="E681" s="7" t="s">
        <v>191</v>
      </c>
      <c r="F681" s="7" t="s">
        <v>177</v>
      </c>
      <c r="G681" s="7" t="s">
        <v>178</v>
      </c>
      <c r="I681" s="7" t="s">
        <v>181</v>
      </c>
      <c r="J681" s="7" t="s">
        <v>181</v>
      </c>
      <c r="K681" s="7" t="s">
        <v>181</v>
      </c>
      <c r="L681" s="7" t="s">
        <v>1903</v>
      </c>
      <c r="M681" s="7" t="s">
        <v>2257</v>
      </c>
    </row>
    <row r="682" spans="1:13">
      <c r="A682" s="7" t="s">
        <v>2256</v>
      </c>
      <c r="B682" s="60" t="s">
        <v>2207</v>
      </c>
      <c r="C682" s="60" t="s">
        <v>2208</v>
      </c>
      <c r="D682" s="7">
        <v>10008</v>
      </c>
      <c r="E682" s="7" t="s">
        <v>259</v>
      </c>
      <c r="F682" s="7" t="s">
        <v>177</v>
      </c>
      <c r="G682" s="7" t="s">
        <v>178</v>
      </c>
      <c r="J682" s="7" t="s">
        <v>181</v>
      </c>
      <c r="L682" s="7" t="s">
        <v>2121</v>
      </c>
      <c r="M682" s="7" t="s">
        <v>2258</v>
      </c>
    </row>
    <row r="683" spans="1:13">
      <c r="A683" s="7" t="s">
        <v>2256</v>
      </c>
      <c r="B683" s="60" t="s">
        <v>2207</v>
      </c>
      <c r="C683" s="60" t="s">
        <v>2208</v>
      </c>
      <c r="D683" s="7">
        <v>10007</v>
      </c>
      <c r="E683" s="7" t="s">
        <v>252</v>
      </c>
      <c r="F683" s="7" t="s">
        <v>177</v>
      </c>
      <c r="G683" s="7" t="s">
        <v>178</v>
      </c>
      <c r="K683" s="7" t="s">
        <v>181</v>
      </c>
      <c r="L683" s="7" t="s">
        <v>1906</v>
      </c>
      <c r="M683" s="7" t="s">
        <v>2259</v>
      </c>
    </row>
    <row r="684" spans="1:13">
      <c r="A684" s="7" t="s">
        <v>2260</v>
      </c>
      <c r="B684" s="60" t="s">
        <v>2207</v>
      </c>
      <c r="C684" s="60" t="s">
        <v>2261</v>
      </c>
      <c r="D684" s="7">
        <v>10021</v>
      </c>
      <c r="E684" s="7" t="s">
        <v>2061</v>
      </c>
      <c r="F684" s="7" t="s">
        <v>312</v>
      </c>
      <c r="G684" s="7" t="s">
        <v>2062</v>
      </c>
      <c r="K684" s="7" t="s">
        <v>181</v>
      </c>
      <c r="L684" s="7" t="s">
        <v>1832</v>
      </c>
      <c r="M684" s="7" t="s">
        <v>2262</v>
      </c>
    </row>
    <row r="685" spans="1:13">
      <c r="A685" s="7" t="s">
        <v>2260</v>
      </c>
      <c r="B685" s="60" t="s">
        <v>2207</v>
      </c>
      <c r="C685" s="60" t="s">
        <v>2261</v>
      </c>
      <c r="D685" s="7">
        <v>10022</v>
      </c>
      <c r="E685" s="7" t="s">
        <v>2064</v>
      </c>
      <c r="F685" s="7" t="s">
        <v>312</v>
      </c>
      <c r="G685" s="7" t="s">
        <v>2062</v>
      </c>
      <c r="K685" s="7" t="s">
        <v>181</v>
      </c>
      <c r="L685" s="7" t="s">
        <v>1832</v>
      </c>
      <c r="M685" s="7" t="s">
        <v>2262</v>
      </c>
    </row>
    <row r="686" spans="1:13">
      <c r="A686" s="7" t="s">
        <v>2263</v>
      </c>
      <c r="B686" s="60" t="s">
        <v>2207</v>
      </c>
      <c r="C686" s="60" t="s">
        <v>2208</v>
      </c>
      <c r="D686" s="7">
        <v>10008</v>
      </c>
      <c r="E686" s="7" t="s">
        <v>259</v>
      </c>
      <c r="F686" s="7" t="s">
        <v>177</v>
      </c>
      <c r="G686" s="7" t="s">
        <v>178</v>
      </c>
      <c r="J686" s="7" t="s">
        <v>181</v>
      </c>
      <c r="L686" s="7" t="s">
        <v>2121</v>
      </c>
      <c r="M686" s="7" t="s">
        <v>2258</v>
      </c>
    </row>
    <row r="687" spans="1:13">
      <c r="A687" s="7" t="s">
        <v>2264</v>
      </c>
      <c r="B687" s="60" t="s">
        <v>2207</v>
      </c>
      <c r="C687" s="60" t="s">
        <v>2222</v>
      </c>
      <c r="D687" s="7">
        <v>10088</v>
      </c>
      <c r="E687" s="7" t="s">
        <v>2265</v>
      </c>
      <c r="F687" s="7" t="s">
        <v>677</v>
      </c>
      <c r="G687" s="7" t="s">
        <v>977</v>
      </c>
      <c r="H687" s="7" t="s">
        <v>2266</v>
      </c>
      <c r="J687" s="7" t="s">
        <v>181</v>
      </c>
      <c r="L687" s="7" t="s">
        <v>1933</v>
      </c>
      <c r="M687" s="7" t="s">
        <v>2267</v>
      </c>
    </row>
    <row r="688" spans="1:13">
      <c r="A688" s="7" t="s">
        <v>2264</v>
      </c>
      <c r="B688" s="60" t="s">
        <v>2207</v>
      </c>
      <c r="C688" s="60" t="s">
        <v>2222</v>
      </c>
      <c r="D688" s="7">
        <v>10088</v>
      </c>
      <c r="E688" s="7" t="s">
        <v>976</v>
      </c>
      <c r="F688" s="7" t="s">
        <v>677</v>
      </c>
      <c r="G688" s="7" t="s">
        <v>977</v>
      </c>
      <c r="H688" s="7" t="s">
        <v>2266</v>
      </c>
      <c r="J688" s="7" t="s">
        <v>181</v>
      </c>
      <c r="L688" s="7" t="s">
        <v>1910</v>
      </c>
      <c r="M688" s="7" t="s">
        <v>2267</v>
      </c>
    </row>
    <row r="689" spans="1:13">
      <c r="A689" s="7" t="s">
        <v>2264</v>
      </c>
      <c r="B689" s="60" t="s">
        <v>2207</v>
      </c>
      <c r="C689" s="60" t="s">
        <v>2208</v>
      </c>
      <c r="D689" s="7">
        <v>10266</v>
      </c>
      <c r="E689" s="7" t="s">
        <v>2268</v>
      </c>
      <c r="F689" s="7" t="s">
        <v>1449</v>
      </c>
      <c r="G689" s="7" t="s">
        <v>1450</v>
      </c>
      <c r="K689" s="7" t="s">
        <v>181</v>
      </c>
      <c r="L689" s="7" t="s">
        <v>1832</v>
      </c>
      <c r="M689" s="7" t="s">
        <v>2269</v>
      </c>
    </row>
    <row r="690" spans="1:13">
      <c r="A690" s="7" t="s">
        <v>2270</v>
      </c>
      <c r="B690" s="60" t="s">
        <v>2207</v>
      </c>
      <c r="C690" s="60" t="s">
        <v>2271</v>
      </c>
      <c r="D690" s="7">
        <v>10274</v>
      </c>
      <c r="E690" s="7" t="s">
        <v>1494</v>
      </c>
      <c r="F690" s="7" t="s">
        <v>1449</v>
      </c>
      <c r="G690" s="7" t="s">
        <v>1461</v>
      </c>
      <c r="H690" s="7" t="s">
        <v>1489</v>
      </c>
      <c r="K690" s="7" t="s">
        <v>181</v>
      </c>
      <c r="L690" s="7" t="s">
        <v>2121</v>
      </c>
      <c r="M690" s="7" t="s">
        <v>2272</v>
      </c>
    </row>
    <row r="691" spans="1:13">
      <c r="A691" s="7" t="s">
        <v>2270</v>
      </c>
      <c r="B691" s="60" t="s">
        <v>2207</v>
      </c>
      <c r="C691" s="60" t="s">
        <v>2222</v>
      </c>
      <c r="D691" s="7">
        <v>10281</v>
      </c>
      <c r="E691" s="7" t="s">
        <v>2136</v>
      </c>
      <c r="F691" s="7" t="s">
        <v>1449</v>
      </c>
      <c r="G691" s="7" t="s">
        <v>1534</v>
      </c>
      <c r="K691" s="7" t="s">
        <v>181</v>
      </c>
      <c r="L691" s="7" t="s">
        <v>1832</v>
      </c>
      <c r="M691" s="7" t="s">
        <v>2273</v>
      </c>
    </row>
    <row r="692" spans="1:13">
      <c r="A692" s="7" t="s">
        <v>2270</v>
      </c>
      <c r="B692" s="60" t="s">
        <v>2207</v>
      </c>
      <c r="C692" s="60" t="s">
        <v>2222</v>
      </c>
      <c r="D692" s="7">
        <v>10282</v>
      </c>
      <c r="E692" s="7" t="s">
        <v>2102</v>
      </c>
      <c r="F692" s="7" t="s">
        <v>1449</v>
      </c>
      <c r="G692" s="7" t="s">
        <v>1534</v>
      </c>
      <c r="K692" s="7" t="s">
        <v>181</v>
      </c>
      <c r="L692" s="7" t="s">
        <v>1832</v>
      </c>
      <c r="M692" s="7" t="s">
        <v>2273</v>
      </c>
    </row>
    <row r="693" spans="1:13">
      <c r="A693" s="7" t="s">
        <v>2270</v>
      </c>
      <c r="B693" s="60" t="s">
        <v>2207</v>
      </c>
      <c r="C693" s="60" t="s">
        <v>2222</v>
      </c>
      <c r="D693" s="7">
        <v>10401</v>
      </c>
      <c r="E693" s="7" t="s">
        <v>2105</v>
      </c>
      <c r="F693" s="7" t="s">
        <v>1449</v>
      </c>
      <c r="G693" s="7" t="s">
        <v>1534</v>
      </c>
      <c r="K693" s="7" t="s">
        <v>181</v>
      </c>
      <c r="L693" s="7" t="s">
        <v>1832</v>
      </c>
      <c r="M693" s="7" t="s">
        <v>2273</v>
      </c>
    </row>
    <row r="694" spans="1:13">
      <c r="A694" s="7" t="s">
        <v>2270</v>
      </c>
      <c r="B694" s="60" t="s">
        <v>2207</v>
      </c>
      <c r="C694" s="60" t="s">
        <v>2222</v>
      </c>
      <c r="D694" s="7">
        <v>10283</v>
      </c>
      <c r="E694" s="7" t="s">
        <v>2274</v>
      </c>
      <c r="F694" s="7" t="s">
        <v>1449</v>
      </c>
      <c r="G694" s="7" t="s">
        <v>1534</v>
      </c>
      <c r="K694" s="7" t="s">
        <v>181</v>
      </c>
      <c r="L694" s="7" t="s">
        <v>1832</v>
      </c>
      <c r="M694" s="7" t="s">
        <v>2273</v>
      </c>
    </row>
    <row r="695" spans="1:13">
      <c r="A695" s="7" t="s">
        <v>2270</v>
      </c>
      <c r="B695" s="60" t="s">
        <v>2207</v>
      </c>
      <c r="C695" s="60" t="s">
        <v>2222</v>
      </c>
      <c r="D695" s="7">
        <v>10284</v>
      </c>
      <c r="E695" s="7" t="s">
        <v>2275</v>
      </c>
      <c r="F695" s="7" t="s">
        <v>1449</v>
      </c>
      <c r="G695" s="7" t="s">
        <v>1534</v>
      </c>
      <c r="K695" s="7" t="s">
        <v>181</v>
      </c>
      <c r="L695" s="7" t="s">
        <v>1832</v>
      </c>
      <c r="M695" s="7" t="s">
        <v>2273</v>
      </c>
    </row>
    <row r="696" spans="1:13">
      <c r="A696" s="7" t="s">
        <v>2270</v>
      </c>
      <c r="B696" s="60" t="s">
        <v>2207</v>
      </c>
      <c r="C696" s="60" t="s">
        <v>2222</v>
      </c>
      <c r="D696" s="7">
        <v>10413</v>
      </c>
      <c r="E696" s="7" t="s">
        <v>2138</v>
      </c>
      <c r="F696" s="7" t="s">
        <v>1449</v>
      </c>
      <c r="G696" s="7" t="s">
        <v>1534</v>
      </c>
      <c r="K696" s="7" t="s">
        <v>181</v>
      </c>
      <c r="L696" s="7" t="s">
        <v>1832</v>
      </c>
      <c r="M696" s="7" t="s">
        <v>2273</v>
      </c>
    </row>
    <row r="697" spans="1:13">
      <c r="A697" s="7" t="s">
        <v>2270</v>
      </c>
      <c r="B697" s="60" t="s">
        <v>2207</v>
      </c>
      <c r="C697" s="60" t="s">
        <v>2222</v>
      </c>
      <c r="D697" s="7">
        <v>10285</v>
      </c>
      <c r="E697" s="7" t="s">
        <v>2139</v>
      </c>
      <c r="F697" s="7" t="s">
        <v>1449</v>
      </c>
      <c r="G697" s="7" t="s">
        <v>1534</v>
      </c>
      <c r="K697" s="7" t="s">
        <v>181</v>
      </c>
      <c r="L697" s="7" t="s">
        <v>1832</v>
      </c>
      <c r="M697" s="7" t="s">
        <v>2273</v>
      </c>
    </row>
    <row r="698" spans="1:13">
      <c r="A698" s="7" t="s">
        <v>2270</v>
      </c>
      <c r="B698" s="60" t="s">
        <v>2207</v>
      </c>
      <c r="C698" s="60" t="s">
        <v>2222</v>
      </c>
      <c r="D698" s="7">
        <v>10471</v>
      </c>
      <c r="E698" s="7" t="s">
        <v>1533</v>
      </c>
      <c r="F698" s="7" t="s">
        <v>1449</v>
      </c>
      <c r="G698" s="7" t="s">
        <v>1534</v>
      </c>
      <c r="K698" s="7" t="s">
        <v>181</v>
      </c>
      <c r="L698" s="7" t="s">
        <v>1903</v>
      </c>
      <c r="M698" s="7" t="s">
        <v>2273</v>
      </c>
    </row>
    <row r="699" spans="1:13">
      <c r="A699" s="7" t="s">
        <v>2270</v>
      </c>
      <c r="B699" s="60" t="s">
        <v>2207</v>
      </c>
      <c r="C699" s="60" t="s">
        <v>2222</v>
      </c>
      <c r="D699" s="7">
        <v>10472</v>
      </c>
      <c r="E699" s="7" t="s">
        <v>1539</v>
      </c>
      <c r="F699" s="7" t="s">
        <v>1449</v>
      </c>
      <c r="G699" s="7" t="s">
        <v>1534</v>
      </c>
      <c r="K699" s="7" t="s">
        <v>181</v>
      </c>
      <c r="L699" s="7" t="s">
        <v>1903</v>
      </c>
      <c r="M699" s="7" t="s">
        <v>2273</v>
      </c>
    </row>
    <row r="700" spans="1:13">
      <c r="A700" s="7" t="s">
        <v>2270</v>
      </c>
      <c r="B700" s="60" t="s">
        <v>2207</v>
      </c>
      <c r="C700" s="60" t="s">
        <v>2208</v>
      </c>
      <c r="D700" s="7">
        <v>10358</v>
      </c>
      <c r="E700" s="7" t="s">
        <v>1673</v>
      </c>
      <c r="F700" s="7" t="s">
        <v>1634</v>
      </c>
      <c r="G700" s="7" t="s">
        <v>2251</v>
      </c>
      <c r="K700" s="7" t="s">
        <v>181</v>
      </c>
      <c r="L700" s="7" t="s">
        <v>1910</v>
      </c>
      <c r="M700" s="7" t="s">
        <v>2276</v>
      </c>
    </row>
    <row r="701" spans="1:13">
      <c r="A701" s="7" t="s">
        <v>2270</v>
      </c>
      <c r="B701" s="60" t="s">
        <v>2207</v>
      </c>
      <c r="C701" s="60" t="s">
        <v>2222</v>
      </c>
      <c r="D701" s="7">
        <v>10473</v>
      </c>
      <c r="E701" s="7" t="s">
        <v>1692</v>
      </c>
      <c r="F701" s="7" t="s">
        <v>1634</v>
      </c>
      <c r="G701" s="7" t="s">
        <v>2251</v>
      </c>
      <c r="K701" s="7" t="s">
        <v>181</v>
      </c>
      <c r="L701" s="7" t="s">
        <v>1903</v>
      </c>
      <c r="M701" s="7" t="s">
        <v>2252</v>
      </c>
    </row>
    <row r="702" spans="1:13">
      <c r="A702" s="7" t="s">
        <v>2270</v>
      </c>
      <c r="B702" s="60" t="s">
        <v>2207</v>
      </c>
      <c r="C702" s="60" t="s">
        <v>2222</v>
      </c>
      <c r="D702" s="7">
        <v>10474</v>
      </c>
      <c r="E702" s="7" t="s">
        <v>1695</v>
      </c>
      <c r="F702" s="7" t="s">
        <v>1634</v>
      </c>
      <c r="G702" s="7" t="s">
        <v>2251</v>
      </c>
      <c r="K702" s="7" t="s">
        <v>181</v>
      </c>
      <c r="L702" s="7" t="s">
        <v>1903</v>
      </c>
      <c r="M702" s="7" t="s">
        <v>2252</v>
      </c>
    </row>
    <row r="703" spans="1:13">
      <c r="A703" s="7" t="s">
        <v>2270</v>
      </c>
      <c r="B703" s="60" t="s">
        <v>2207</v>
      </c>
      <c r="C703" s="60" t="s">
        <v>2222</v>
      </c>
      <c r="D703" s="7">
        <v>10475</v>
      </c>
      <c r="E703" s="7" t="s">
        <v>1696</v>
      </c>
      <c r="F703" s="7" t="s">
        <v>1634</v>
      </c>
      <c r="G703" s="7" t="s">
        <v>2251</v>
      </c>
      <c r="K703" s="7" t="s">
        <v>181</v>
      </c>
      <c r="L703" s="7" t="s">
        <v>1903</v>
      </c>
      <c r="M703" s="7" t="s">
        <v>2252</v>
      </c>
    </row>
    <row r="704" spans="1:13">
      <c r="A704" s="7" t="s">
        <v>2270</v>
      </c>
      <c r="B704" s="60" t="s">
        <v>2207</v>
      </c>
      <c r="C704" s="60" t="s">
        <v>2222</v>
      </c>
      <c r="D704" s="7">
        <v>10357</v>
      </c>
      <c r="E704" s="7" t="s">
        <v>2277</v>
      </c>
      <c r="F704" s="7" t="s">
        <v>1634</v>
      </c>
      <c r="G704" s="7" t="s">
        <v>2251</v>
      </c>
      <c r="H704" s="7" t="s">
        <v>2278</v>
      </c>
      <c r="K704" s="7" t="s">
        <v>181</v>
      </c>
      <c r="L704" s="7" t="s">
        <v>1933</v>
      </c>
      <c r="M704" s="7" t="s">
        <v>2252</v>
      </c>
    </row>
    <row r="705" spans="1:13">
      <c r="A705" s="7" t="s">
        <v>2270</v>
      </c>
      <c r="B705" s="60" t="s">
        <v>2207</v>
      </c>
      <c r="C705" s="60" t="s">
        <v>2222</v>
      </c>
      <c r="D705" s="7">
        <v>10358</v>
      </c>
      <c r="E705" s="7" t="s">
        <v>1703</v>
      </c>
      <c r="F705" s="7" t="s">
        <v>1634</v>
      </c>
      <c r="G705" s="7" t="s">
        <v>2251</v>
      </c>
      <c r="H705" s="7" t="s">
        <v>2278</v>
      </c>
      <c r="K705" s="7" t="s">
        <v>181</v>
      </c>
      <c r="L705" s="7" t="s">
        <v>1933</v>
      </c>
      <c r="M705" s="7" t="s">
        <v>2252</v>
      </c>
    </row>
    <row r="706" spans="1:13">
      <c r="A706" s="7" t="s">
        <v>2270</v>
      </c>
      <c r="B706" s="60" t="s">
        <v>2207</v>
      </c>
      <c r="C706" s="60" t="s">
        <v>2222</v>
      </c>
      <c r="D706" s="7">
        <v>10359</v>
      </c>
      <c r="E706" s="7" t="s">
        <v>1676</v>
      </c>
      <c r="F706" s="7" t="s">
        <v>1634</v>
      </c>
      <c r="G706" s="7" t="s">
        <v>2251</v>
      </c>
      <c r="H706" s="7" t="s">
        <v>2278</v>
      </c>
      <c r="K706" s="7" t="s">
        <v>181</v>
      </c>
      <c r="L706" s="7" t="s">
        <v>1933</v>
      </c>
      <c r="M706" s="7" t="s">
        <v>2252</v>
      </c>
    </row>
    <row r="707" spans="1:13">
      <c r="A707" s="7" t="s">
        <v>2270</v>
      </c>
      <c r="B707" s="60" t="s">
        <v>2207</v>
      </c>
      <c r="C707" s="60" t="s">
        <v>2222</v>
      </c>
      <c r="D707" s="7">
        <v>10360</v>
      </c>
      <c r="E707" s="7" t="s">
        <v>1678</v>
      </c>
      <c r="F707" s="7" t="s">
        <v>1634</v>
      </c>
      <c r="G707" s="7" t="s">
        <v>2251</v>
      </c>
      <c r="H707" s="7" t="s">
        <v>2278</v>
      </c>
      <c r="K707" s="7" t="s">
        <v>181</v>
      </c>
      <c r="L707" s="7" t="s">
        <v>1933</v>
      </c>
      <c r="M707" s="7" t="s">
        <v>2252</v>
      </c>
    </row>
    <row r="708" spans="1:13">
      <c r="A708" s="7" t="s">
        <v>2270</v>
      </c>
      <c r="B708" s="60" t="s">
        <v>2207</v>
      </c>
      <c r="C708" s="60" t="s">
        <v>2222</v>
      </c>
      <c r="D708" s="7">
        <v>10362</v>
      </c>
      <c r="E708" s="7" t="s">
        <v>1680</v>
      </c>
      <c r="F708" s="7" t="s">
        <v>1634</v>
      </c>
      <c r="G708" s="7" t="s">
        <v>2251</v>
      </c>
      <c r="H708" s="7" t="s">
        <v>2278</v>
      </c>
      <c r="K708" s="7" t="s">
        <v>181</v>
      </c>
      <c r="L708" s="7" t="s">
        <v>1933</v>
      </c>
      <c r="M708" s="7" t="s">
        <v>2252</v>
      </c>
    </row>
    <row r="709" spans="1:13">
      <c r="A709" s="7" t="s">
        <v>2270</v>
      </c>
      <c r="B709" s="60" t="s">
        <v>2207</v>
      </c>
      <c r="C709" s="60" t="s">
        <v>2222</v>
      </c>
      <c r="D709" s="7">
        <v>10366</v>
      </c>
      <c r="E709" s="7" t="s">
        <v>1684</v>
      </c>
      <c r="F709" s="7" t="s">
        <v>1634</v>
      </c>
      <c r="G709" s="7" t="s">
        <v>2251</v>
      </c>
      <c r="H709" s="7" t="s">
        <v>2279</v>
      </c>
      <c r="K709" s="7" t="s">
        <v>181</v>
      </c>
      <c r="L709" s="7" t="s">
        <v>1933</v>
      </c>
      <c r="M709" s="7" t="s">
        <v>2252</v>
      </c>
    </row>
    <row r="710" spans="1:13">
      <c r="A710" s="7" t="s">
        <v>2270</v>
      </c>
      <c r="B710" s="60" t="s">
        <v>2207</v>
      </c>
      <c r="C710" s="60" t="s">
        <v>2222</v>
      </c>
      <c r="D710" s="7">
        <v>10473</v>
      </c>
      <c r="E710" s="7" t="s">
        <v>1692</v>
      </c>
      <c r="F710" s="7" t="s">
        <v>1634</v>
      </c>
      <c r="G710" s="7" t="s">
        <v>2251</v>
      </c>
      <c r="H710" s="7" t="s">
        <v>2279</v>
      </c>
      <c r="K710" s="7" t="s">
        <v>181</v>
      </c>
      <c r="L710" s="7" t="s">
        <v>1933</v>
      </c>
      <c r="M710" s="7" t="s">
        <v>2252</v>
      </c>
    </row>
    <row r="711" spans="1:13">
      <c r="A711" s="7" t="s">
        <v>2270</v>
      </c>
      <c r="B711" s="60" t="s">
        <v>2207</v>
      </c>
      <c r="C711" s="60" t="s">
        <v>2222</v>
      </c>
      <c r="D711" s="7">
        <v>10474</v>
      </c>
      <c r="E711" s="7" t="s">
        <v>1695</v>
      </c>
      <c r="F711" s="7" t="s">
        <v>1634</v>
      </c>
      <c r="G711" s="7" t="s">
        <v>2251</v>
      </c>
      <c r="H711" s="7" t="s">
        <v>2279</v>
      </c>
      <c r="K711" s="7" t="s">
        <v>181</v>
      </c>
      <c r="L711" s="7" t="s">
        <v>1933</v>
      </c>
      <c r="M711" s="7" t="s">
        <v>2252</v>
      </c>
    </row>
    <row r="712" spans="1:13">
      <c r="A712" s="7" t="s">
        <v>2270</v>
      </c>
      <c r="B712" s="60" t="s">
        <v>2207</v>
      </c>
      <c r="C712" s="60" t="s">
        <v>2222</v>
      </c>
      <c r="D712" s="7">
        <v>10475</v>
      </c>
      <c r="E712" s="7" t="s">
        <v>1696</v>
      </c>
      <c r="F712" s="7" t="s">
        <v>1634</v>
      </c>
      <c r="G712" s="7" t="s">
        <v>2251</v>
      </c>
      <c r="H712" s="7" t="s">
        <v>2279</v>
      </c>
      <c r="K712" s="7" t="s">
        <v>181</v>
      </c>
      <c r="L712" s="7" t="s">
        <v>1933</v>
      </c>
      <c r="M712" s="7" t="s">
        <v>2252</v>
      </c>
    </row>
    <row r="713" spans="1:13">
      <c r="A713" s="7" t="s">
        <v>2270</v>
      </c>
      <c r="B713" s="60" t="s">
        <v>2207</v>
      </c>
      <c r="C713" s="60" t="s">
        <v>2280</v>
      </c>
      <c r="D713" s="7">
        <v>10476</v>
      </c>
      <c r="E713" s="7" t="s">
        <v>1713</v>
      </c>
      <c r="F713" s="7" t="s">
        <v>1634</v>
      </c>
      <c r="G713" s="7" t="s">
        <v>1661</v>
      </c>
      <c r="K713" s="7" t="s">
        <v>181</v>
      </c>
      <c r="L713" s="7" t="s">
        <v>1903</v>
      </c>
      <c r="M713" s="7" t="s">
        <v>2281</v>
      </c>
    </row>
    <row r="714" spans="1:13">
      <c r="A714" s="7" t="s">
        <v>2270</v>
      </c>
      <c r="B714" s="60" t="s">
        <v>2207</v>
      </c>
      <c r="C714" s="60" t="s">
        <v>2261</v>
      </c>
      <c r="D714" s="7">
        <v>10477</v>
      </c>
      <c r="E714" s="7" t="s">
        <v>2282</v>
      </c>
      <c r="F714" s="7" t="s">
        <v>1634</v>
      </c>
      <c r="G714" s="7" t="s">
        <v>1661</v>
      </c>
      <c r="K714" s="7" t="s">
        <v>181</v>
      </c>
      <c r="L714" s="7" t="s">
        <v>1903</v>
      </c>
      <c r="M714" s="7" t="s">
        <v>2283</v>
      </c>
    </row>
    <row r="715" spans="1:13">
      <c r="A715" s="7" t="s">
        <v>2270</v>
      </c>
      <c r="B715" s="60" t="s">
        <v>2207</v>
      </c>
      <c r="C715" s="60" t="s">
        <v>2261</v>
      </c>
      <c r="D715" s="7">
        <v>10478</v>
      </c>
      <c r="E715" s="7" t="s">
        <v>2284</v>
      </c>
      <c r="F715" s="7" t="s">
        <v>1634</v>
      </c>
      <c r="G715" s="7" t="s">
        <v>1661</v>
      </c>
      <c r="K715" s="7" t="s">
        <v>181</v>
      </c>
      <c r="L715" s="7" t="s">
        <v>1903</v>
      </c>
      <c r="M715" s="7" t="s">
        <v>2283</v>
      </c>
    </row>
    <row r="716" spans="1:13">
      <c r="A716" s="7" t="s">
        <v>2270</v>
      </c>
      <c r="B716" s="60" t="s">
        <v>2207</v>
      </c>
      <c r="C716" s="60" t="s">
        <v>2261</v>
      </c>
      <c r="D716" s="7">
        <v>10479</v>
      </c>
      <c r="E716" s="7" t="s">
        <v>2285</v>
      </c>
      <c r="F716" s="7" t="s">
        <v>1634</v>
      </c>
      <c r="G716" s="7" t="s">
        <v>1661</v>
      </c>
      <c r="K716" s="7" t="s">
        <v>181</v>
      </c>
      <c r="L716" s="7" t="s">
        <v>1903</v>
      </c>
      <c r="M716" s="7" t="s">
        <v>2283</v>
      </c>
    </row>
    <row r="717" spans="1:13">
      <c r="A717" s="7" t="s">
        <v>2270</v>
      </c>
      <c r="B717" s="60" t="s">
        <v>2207</v>
      </c>
      <c r="C717" s="60" t="s">
        <v>2271</v>
      </c>
      <c r="D717" s="7">
        <v>10480</v>
      </c>
      <c r="E717" s="7" t="s">
        <v>2286</v>
      </c>
      <c r="F717" s="7" t="s">
        <v>1634</v>
      </c>
      <c r="G717" s="7" t="s">
        <v>1661</v>
      </c>
      <c r="K717" s="7" t="s">
        <v>181</v>
      </c>
      <c r="L717" s="7" t="s">
        <v>1903</v>
      </c>
      <c r="M717" s="7" t="s">
        <v>2272</v>
      </c>
    </row>
    <row r="718" spans="1:13">
      <c r="A718" s="7" t="s">
        <v>2270</v>
      </c>
      <c r="B718" s="60" t="s">
        <v>2207</v>
      </c>
      <c r="C718" s="60" t="s">
        <v>2261</v>
      </c>
      <c r="D718" s="7">
        <v>10368</v>
      </c>
      <c r="E718" s="7" t="s">
        <v>2129</v>
      </c>
      <c r="F718" s="7" t="s">
        <v>1634</v>
      </c>
      <c r="G718" s="7" t="s">
        <v>671</v>
      </c>
      <c r="H718" s="7" t="s">
        <v>2128</v>
      </c>
      <c r="K718" s="7" t="s">
        <v>181</v>
      </c>
      <c r="L718" s="7" t="s">
        <v>1832</v>
      </c>
      <c r="M718" s="7" t="s">
        <v>2283</v>
      </c>
    </row>
    <row r="719" spans="1:13">
      <c r="A719" s="7" t="s">
        <v>2270</v>
      </c>
      <c r="B719" s="60" t="s">
        <v>2207</v>
      </c>
      <c r="C719" s="60" t="s">
        <v>2261</v>
      </c>
      <c r="D719" s="7">
        <v>10481</v>
      </c>
      <c r="E719" s="7" t="s">
        <v>1724</v>
      </c>
      <c r="F719" s="7" t="s">
        <v>1634</v>
      </c>
      <c r="G719" s="7" t="s">
        <v>671</v>
      </c>
      <c r="K719" s="7" t="s">
        <v>181</v>
      </c>
      <c r="L719" s="7" t="s">
        <v>1903</v>
      </c>
      <c r="M719" s="7" t="s">
        <v>2283</v>
      </c>
    </row>
    <row r="720" spans="1:13">
      <c r="A720" s="7" t="s">
        <v>2270</v>
      </c>
      <c r="B720" s="60" t="s">
        <v>2207</v>
      </c>
      <c r="C720" s="60" t="s">
        <v>2261</v>
      </c>
      <c r="D720" s="7">
        <v>10482</v>
      </c>
      <c r="E720" s="7" t="s">
        <v>670</v>
      </c>
      <c r="F720" s="7" t="s">
        <v>1634</v>
      </c>
      <c r="G720" s="7" t="s">
        <v>671</v>
      </c>
      <c r="K720" s="7" t="s">
        <v>181</v>
      </c>
      <c r="L720" s="7" t="s">
        <v>1903</v>
      </c>
      <c r="M720" s="7" t="s">
        <v>2283</v>
      </c>
    </row>
    <row r="721" spans="1:13">
      <c r="A721" s="7" t="s">
        <v>2270</v>
      </c>
      <c r="B721" s="60" t="s">
        <v>2207</v>
      </c>
      <c r="C721" s="60" t="s">
        <v>2208</v>
      </c>
      <c r="D721" s="7">
        <v>10198</v>
      </c>
      <c r="E721" s="7" t="s">
        <v>1165</v>
      </c>
      <c r="F721" s="7" t="s">
        <v>999</v>
      </c>
      <c r="G721" s="7" t="s">
        <v>1160</v>
      </c>
      <c r="I721" s="7" t="s">
        <v>181</v>
      </c>
      <c r="L721" s="7" t="s">
        <v>2287</v>
      </c>
      <c r="M721" s="7" t="s">
        <v>2288</v>
      </c>
    </row>
    <row r="722" spans="1:13">
      <c r="A722" s="7" t="s">
        <v>2270</v>
      </c>
      <c r="B722" s="60" t="s">
        <v>2207</v>
      </c>
      <c r="C722" s="60" t="s">
        <v>2222</v>
      </c>
      <c r="D722" s="7">
        <v>10240</v>
      </c>
      <c r="E722" s="7" t="s">
        <v>1641</v>
      </c>
      <c r="F722" s="7" t="s">
        <v>1634</v>
      </c>
      <c r="G722" s="7" t="s">
        <v>1355</v>
      </c>
      <c r="H722" s="7" t="s">
        <v>1642</v>
      </c>
      <c r="K722" s="7" t="s">
        <v>181</v>
      </c>
      <c r="L722" s="7" t="s">
        <v>2066</v>
      </c>
      <c r="M722" s="7" t="s">
        <v>2289</v>
      </c>
    </row>
    <row r="723" spans="1:13">
      <c r="A723" s="7" t="s">
        <v>2270</v>
      </c>
      <c r="B723" s="60" t="s">
        <v>2207</v>
      </c>
      <c r="C723" s="60" t="s">
        <v>2222</v>
      </c>
      <c r="D723" s="7">
        <v>10241</v>
      </c>
      <c r="E723" s="7" t="s">
        <v>1649</v>
      </c>
      <c r="F723" s="7" t="s">
        <v>1634</v>
      </c>
      <c r="G723" s="7" t="s">
        <v>1355</v>
      </c>
      <c r="H723" s="7" t="s">
        <v>1642</v>
      </c>
      <c r="K723" s="7" t="s">
        <v>181</v>
      </c>
      <c r="L723" s="7" t="s">
        <v>2066</v>
      </c>
      <c r="M723" s="7" t="s">
        <v>2289</v>
      </c>
    </row>
    <row r="724" spans="1:13">
      <c r="A724" s="7" t="s">
        <v>2270</v>
      </c>
      <c r="B724" s="60" t="s">
        <v>2207</v>
      </c>
      <c r="C724" s="60" t="s">
        <v>2222</v>
      </c>
      <c r="D724" s="7">
        <v>10242</v>
      </c>
      <c r="E724" s="7" t="s">
        <v>1653</v>
      </c>
      <c r="F724" s="7" t="s">
        <v>1634</v>
      </c>
      <c r="G724" s="7" t="s">
        <v>1355</v>
      </c>
      <c r="H724" s="7" t="s">
        <v>1642</v>
      </c>
      <c r="K724" s="7" t="s">
        <v>181</v>
      </c>
      <c r="L724" s="7" t="s">
        <v>2066</v>
      </c>
      <c r="M724" s="7" t="s">
        <v>2289</v>
      </c>
    </row>
    <row r="725" spans="1:13">
      <c r="A725" s="7" t="s">
        <v>2270</v>
      </c>
      <c r="B725" s="60" t="s">
        <v>2207</v>
      </c>
      <c r="C725" s="60" t="s">
        <v>2222</v>
      </c>
      <c r="D725" s="7">
        <v>10243</v>
      </c>
      <c r="E725" s="7" t="s">
        <v>1286</v>
      </c>
      <c r="F725" s="7" t="s">
        <v>1634</v>
      </c>
      <c r="G725" s="7" t="s">
        <v>1355</v>
      </c>
      <c r="H725" s="7" t="s">
        <v>1642</v>
      </c>
      <c r="K725" s="7" t="s">
        <v>181</v>
      </c>
      <c r="L725" s="7" t="s">
        <v>2066</v>
      </c>
      <c r="M725" s="7" t="s">
        <v>2289</v>
      </c>
    </row>
    <row r="726" spans="1:13">
      <c r="A726" s="7" t="s">
        <v>2270</v>
      </c>
      <c r="B726" s="60" t="s">
        <v>2207</v>
      </c>
      <c r="C726" s="60" t="s">
        <v>2222</v>
      </c>
      <c r="D726" s="7">
        <v>10244</v>
      </c>
      <c r="E726" s="7" t="s">
        <v>2030</v>
      </c>
      <c r="F726" s="7" t="s">
        <v>1634</v>
      </c>
      <c r="G726" s="7" t="s">
        <v>1355</v>
      </c>
      <c r="H726" s="7" t="s">
        <v>1642</v>
      </c>
      <c r="K726" s="7" t="s">
        <v>181</v>
      </c>
      <c r="L726" s="7" t="s">
        <v>2066</v>
      </c>
      <c r="M726" s="7" t="s">
        <v>2289</v>
      </c>
    </row>
    <row r="727" spans="1:13">
      <c r="A727" s="7" t="s">
        <v>2270</v>
      </c>
      <c r="B727" s="60" t="s">
        <v>2207</v>
      </c>
      <c r="C727" s="60" t="s">
        <v>2222</v>
      </c>
      <c r="D727" s="7">
        <v>10245</v>
      </c>
      <c r="E727" s="7" t="s">
        <v>1661</v>
      </c>
      <c r="F727" s="7" t="s">
        <v>1634</v>
      </c>
      <c r="G727" s="7" t="s">
        <v>1355</v>
      </c>
      <c r="H727" s="7" t="s">
        <v>1642</v>
      </c>
      <c r="K727" s="7" t="s">
        <v>181</v>
      </c>
      <c r="L727" s="7" t="s">
        <v>2066</v>
      </c>
      <c r="M727" s="7" t="s">
        <v>2289</v>
      </c>
    </row>
    <row r="728" spans="1:13">
      <c r="A728" s="7" t="s">
        <v>2270</v>
      </c>
      <c r="B728" s="60" t="s">
        <v>2207</v>
      </c>
      <c r="C728" s="60" t="s">
        <v>2222</v>
      </c>
      <c r="D728" s="7">
        <v>10246</v>
      </c>
      <c r="E728" s="7" t="s">
        <v>2031</v>
      </c>
      <c r="F728" s="7" t="s">
        <v>1634</v>
      </c>
      <c r="G728" s="7" t="s">
        <v>1355</v>
      </c>
      <c r="H728" s="7" t="s">
        <v>1642</v>
      </c>
      <c r="K728" s="7" t="s">
        <v>181</v>
      </c>
      <c r="L728" s="7" t="s">
        <v>2066</v>
      </c>
      <c r="M728" s="7" t="s">
        <v>2289</v>
      </c>
    </row>
    <row r="729" spans="1:13">
      <c r="A729" s="7" t="s">
        <v>2270</v>
      </c>
      <c r="B729" s="60" t="s">
        <v>2207</v>
      </c>
      <c r="C729" s="60" t="s">
        <v>2222</v>
      </c>
      <c r="D729" s="7">
        <v>10240</v>
      </c>
      <c r="E729" s="7" t="s">
        <v>1641</v>
      </c>
      <c r="F729" s="7" t="s">
        <v>1634</v>
      </c>
      <c r="G729" s="7" t="s">
        <v>1642</v>
      </c>
      <c r="K729" s="7" t="s">
        <v>181</v>
      </c>
      <c r="L729" s="7" t="s">
        <v>1933</v>
      </c>
      <c r="M729" s="7" t="s">
        <v>2289</v>
      </c>
    </row>
    <row r="730" spans="1:13">
      <c r="A730" s="7" t="s">
        <v>2270</v>
      </c>
      <c r="B730" s="60" t="s">
        <v>2207</v>
      </c>
      <c r="C730" s="60" t="s">
        <v>2222</v>
      </c>
      <c r="D730" s="7">
        <v>10241</v>
      </c>
      <c r="E730" s="7" t="s">
        <v>1649</v>
      </c>
      <c r="F730" s="7" t="s">
        <v>1634</v>
      </c>
      <c r="G730" s="7" t="s">
        <v>1642</v>
      </c>
      <c r="K730" s="7" t="s">
        <v>181</v>
      </c>
      <c r="L730" s="7" t="s">
        <v>1933</v>
      </c>
      <c r="M730" s="7" t="s">
        <v>2289</v>
      </c>
    </row>
    <row r="731" spans="1:13">
      <c r="A731" s="7" t="s">
        <v>2270</v>
      </c>
      <c r="B731" s="60" t="s">
        <v>2207</v>
      </c>
      <c r="C731" s="60" t="s">
        <v>2222</v>
      </c>
      <c r="D731" s="7">
        <v>10242</v>
      </c>
      <c r="E731" s="7" t="s">
        <v>1653</v>
      </c>
      <c r="F731" s="7" t="s">
        <v>1634</v>
      </c>
      <c r="G731" s="7" t="s">
        <v>1642</v>
      </c>
      <c r="K731" s="7" t="s">
        <v>181</v>
      </c>
      <c r="L731" s="7" t="s">
        <v>1933</v>
      </c>
      <c r="M731" s="7" t="s">
        <v>2289</v>
      </c>
    </row>
    <row r="732" spans="1:13">
      <c r="A732" s="7" t="s">
        <v>2270</v>
      </c>
      <c r="B732" s="60" t="s">
        <v>2207</v>
      </c>
      <c r="C732" s="60" t="s">
        <v>2222</v>
      </c>
      <c r="D732" s="7">
        <v>10243</v>
      </c>
      <c r="E732" s="7" t="s">
        <v>1286</v>
      </c>
      <c r="F732" s="7" t="s">
        <v>1634</v>
      </c>
      <c r="G732" s="7" t="s">
        <v>1642</v>
      </c>
      <c r="K732" s="7" t="s">
        <v>181</v>
      </c>
      <c r="L732" s="7" t="s">
        <v>1933</v>
      </c>
      <c r="M732" s="7" t="s">
        <v>2289</v>
      </c>
    </row>
    <row r="733" spans="1:13">
      <c r="A733" s="7" t="s">
        <v>2270</v>
      </c>
      <c r="B733" s="60" t="s">
        <v>2207</v>
      </c>
      <c r="C733" s="60" t="s">
        <v>2222</v>
      </c>
      <c r="D733" s="7">
        <v>10244</v>
      </c>
      <c r="E733" s="7" t="s">
        <v>2030</v>
      </c>
      <c r="F733" s="7" t="s">
        <v>1634</v>
      </c>
      <c r="G733" s="7" t="s">
        <v>1642</v>
      </c>
      <c r="K733" s="7" t="s">
        <v>181</v>
      </c>
      <c r="L733" s="7" t="s">
        <v>1933</v>
      </c>
      <c r="M733" s="7" t="s">
        <v>2289</v>
      </c>
    </row>
    <row r="734" spans="1:13">
      <c r="A734" s="7" t="s">
        <v>2270</v>
      </c>
      <c r="B734" s="60" t="s">
        <v>2207</v>
      </c>
      <c r="C734" s="60" t="s">
        <v>2222</v>
      </c>
      <c r="D734" s="7">
        <v>10245</v>
      </c>
      <c r="E734" s="7" t="s">
        <v>1661</v>
      </c>
      <c r="F734" s="7" t="s">
        <v>1634</v>
      </c>
      <c r="G734" s="7" t="s">
        <v>1642</v>
      </c>
      <c r="K734" s="7" t="s">
        <v>181</v>
      </c>
      <c r="L734" s="7" t="s">
        <v>1933</v>
      </c>
      <c r="M734" s="7" t="s">
        <v>2289</v>
      </c>
    </row>
    <row r="735" spans="1:13">
      <c r="A735" s="7" t="s">
        <v>2270</v>
      </c>
      <c r="B735" s="60" t="s">
        <v>2207</v>
      </c>
      <c r="C735" s="60" t="s">
        <v>2222</v>
      </c>
      <c r="D735" s="7">
        <v>10246</v>
      </c>
      <c r="E735" s="7" t="s">
        <v>2031</v>
      </c>
      <c r="F735" s="7" t="s">
        <v>1634</v>
      </c>
      <c r="G735" s="7" t="s">
        <v>1642</v>
      </c>
      <c r="K735" s="7" t="s">
        <v>181</v>
      </c>
      <c r="L735" s="7" t="s">
        <v>1933</v>
      </c>
      <c r="M735" s="7" t="s">
        <v>2289</v>
      </c>
    </row>
    <row r="736" spans="1:13">
      <c r="A736" s="7" t="s">
        <v>2270</v>
      </c>
      <c r="B736" s="60" t="s">
        <v>2207</v>
      </c>
      <c r="C736" s="60" t="s">
        <v>2222</v>
      </c>
      <c r="D736" s="7">
        <v>10249</v>
      </c>
      <c r="E736" s="7" t="s">
        <v>1379</v>
      </c>
      <c r="F736" s="7" t="s">
        <v>1254</v>
      </c>
      <c r="G736" s="7" t="s">
        <v>1380</v>
      </c>
      <c r="J736" s="7" t="s">
        <v>181</v>
      </c>
      <c r="L736" s="7" t="s">
        <v>1910</v>
      </c>
      <c r="M736" s="7" t="s">
        <v>2289</v>
      </c>
    </row>
    <row r="737" spans="1:13">
      <c r="A737" s="7" t="s">
        <v>2270</v>
      </c>
      <c r="B737" s="60" t="s">
        <v>2207</v>
      </c>
      <c r="C737" s="60" t="s">
        <v>2222</v>
      </c>
      <c r="D737" s="7">
        <v>10259</v>
      </c>
      <c r="E737" s="7" t="s">
        <v>2290</v>
      </c>
      <c r="F737" s="7" t="s">
        <v>1254</v>
      </c>
      <c r="G737" s="7" t="s">
        <v>1424</v>
      </c>
      <c r="J737" s="7" t="s">
        <v>181</v>
      </c>
      <c r="K737" s="7" t="s">
        <v>181</v>
      </c>
      <c r="L737" s="7" t="s">
        <v>1906</v>
      </c>
      <c r="M737" s="7" t="s">
        <v>2291</v>
      </c>
    </row>
    <row r="738" spans="1:13">
      <c r="A738" s="7" t="s">
        <v>2270</v>
      </c>
      <c r="B738" s="60" t="s">
        <v>2207</v>
      </c>
      <c r="C738" s="60" t="s">
        <v>2222</v>
      </c>
      <c r="D738" s="7">
        <v>10260</v>
      </c>
      <c r="E738" s="7" t="s">
        <v>2292</v>
      </c>
      <c r="F738" s="7" t="s">
        <v>1254</v>
      </c>
      <c r="G738" s="7" t="s">
        <v>1424</v>
      </c>
      <c r="J738" s="7" t="s">
        <v>181</v>
      </c>
      <c r="K738" s="7" t="s">
        <v>181</v>
      </c>
      <c r="L738" s="7" t="s">
        <v>1906</v>
      </c>
      <c r="M738" s="7" t="s">
        <v>2291</v>
      </c>
    </row>
    <row r="739" spans="1:13">
      <c r="A739" s="7" t="s">
        <v>2270</v>
      </c>
      <c r="B739" s="60" t="s">
        <v>2207</v>
      </c>
      <c r="C739" s="60" t="s">
        <v>2222</v>
      </c>
      <c r="D739" s="7">
        <v>10261</v>
      </c>
      <c r="E739" s="7" t="s">
        <v>1433</v>
      </c>
      <c r="F739" s="7" t="s">
        <v>1254</v>
      </c>
      <c r="G739" s="7" t="s">
        <v>1424</v>
      </c>
      <c r="J739" s="7" t="s">
        <v>181</v>
      </c>
      <c r="K739" s="7" t="s">
        <v>181</v>
      </c>
      <c r="L739" s="7" t="s">
        <v>1906</v>
      </c>
      <c r="M739" s="7" t="s">
        <v>2291</v>
      </c>
    </row>
    <row r="740" spans="1:13">
      <c r="A740" s="7" t="s">
        <v>2270</v>
      </c>
      <c r="B740" s="60" t="s">
        <v>2207</v>
      </c>
      <c r="C740" s="60" t="s">
        <v>2271</v>
      </c>
      <c r="D740" s="7">
        <v>10023</v>
      </c>
      <c r="E740" s="7" t="s">
        <v>311</v>
      </c>
      <c r="F740" s="7" t="s">
        <v>312</v>
      </c>
      <c r="G740" s="7" t="s">
        <v>2065</v>
      </c>
      <c r="H740" s="7" t="s">
        <v>313</v>
      </c>
      <c r="K740" s="7" t="s">
        <v>181</v>
      </c>
      <c r="L740" s="7" t="s">
        <v>1910</v>
      </c>
      <c r="M740" s="7" t="s">
        <v>2272</v>
      </c>
    </row>
    <row r="741" spans="1:13">
      <c r="A741" s="7" t="s">
        <v>2270</v>
      </c>
      <c r="B741" s="60" t="s">
        <v>2207</v>
      </c>
      <c r="C741" s="60" t="s">
        <v>2271</v>
      </c>
      <c r="D741" s="7">
        <v>10024</v>
      </c>
      <c r="E741" s="7" t="s">
        <v>318</v>
      </c>
      <c r="F741" s="7" t="s">
        <v>312</v>
      </c>
      <c r="G741" s="7" t="s">
        <v>2065</v>
      </c>
      <c r="H741" s="7" t="s">
        <v>313</v>
      </c>
      <c r="K741" s="7" t="s">
        <v>181</v>
      </c>
      <c r="L741" s="7" t="s">
        <v>1910</v>
      </c>
      <c r="M741" s="7" t="s">
        <v>2272</v>
      </c>
    </row>
    <row r="742" spans="1:13">
      <c r="A742" s="7" t="s">
        <v>2270</v>
      </c>
      <c r="B742" s="60" t="s">
        <v>2207</v>
      </c>
      <c r="C742" s="60" t="s">
        <v>2271</v>
      </c>
      <c r="D742" s="7">
        <v>10483</v>
      </c>
      <c r="E742" s="7" t="s">
        <v>330</v>
      </c>
      <c r="F742" s="7" t="s">
        <v>312</v>
      </c>
      <c r="G742" s="7" t="s">
        <v>2065</v>
      </c>
      <c r="H742" s="7" t="s">
        <v>313</v>
      </c>
      <c r="K742" s="7" t="s">
        <v>181</v>
      </c>
      <c r="L742" s="7" t="s">
        <v>1903</v>
      </c>
      <c r="M742" s="7" t="s">
        <v>2272</v>
      </c>
    </row>
    <row r="743" spans="1:13">
      <c r="A743" s="7" t="s">
        <v>2270</v>
      </c>
      <c r="B743" s="60" t="s">
        <v>2207</v>
      </c>
      <c r="C743" s="60" t="s">
        <v>2271</v>
      </c>
      <c r="D743" s="7">
        <v>10484</v>
      </c>
      <c r="E743" s="7" t="s">
        <v>332</v>
      </c>
      <c r="F743" s="7" t="s">
        <v>312</v>
      </c>
      <c r="G743" s="7" t="s">
        <v>2065</v>
      </c>
      <c r="H743" s="7" t="s">
        <v>313</v>
      </c>
      <c r="K743" s="7" t="s">
        <v>181</v>
      </c>
      <c r="L743" s="7" t="s">
        <v>1903</v>
      </c>
      <c r="M743" s="7" t="s">
        <v>2272</v>
      </c>
    </row>
    <row r="744" spans="1:13">
      <c r="A744" s="7" t="s">
        <v>2270</v>
      </c>
      <c r="B744" s="60" t="s">
        <v>2207</v>
      </c>
      <c r="C744" s="60" t="s">
        <v>2271</v>
      </c>
      <c r="D744" s="7">
        <v>10030</v>
      </c>
      <c r="E744" s="7" t="s">
        <v>347</v>
      </c>
      <c r="F744" s="7" t="s">
        <v>312</v>
      </c>
      <c r="G744" s="7" t="s">
        <v>2065</v>
      </c>
      <c r="H744" s="7" t="s">
        <v>348</v>
      </c>
      <c r="K744" s="7" t="s">
        <v>181</v>
      </c>
      <c r="L744" s="7" t="s">
        <v>1933</v>
      </c>
      <c r="M744" s="7" t="s">
        <v>2272</v>
      </c>
    </row>
    <row r="745" spans="1:13">
      <c r="A745" s="7" t="s">
        <v>2270</v>
      </c>
      <c r="B745" s="60" t="s">
        <v>2207</v>
      </c>
      <c r="C745" s="60" t="s">
        <v>2271</v>
      </c>
      <c r="D745" s="7">
        <v>10031</v>
      </c>
      <c r="E745" s="7" t="s">
        <v>355</v>
      </c>
      <c r="F745" s="7" t="s">
        <v>312</v>
      </c>
      <c r="G745" s="7" t="s">
        <v>2065</v>
      </c>
      <c r="H745" s="7" t="s">
        <v>348</v>
      </c>
      <c r="K745" s="7" t="s">
        <v>181</v>
      </c>
      <c r="L745" s="7" t="s">
        <v>1933</v>
      </c>
      <c r="M745" s="7" t="s">
        <v>2272</v>
      </c>
    </row>
    <row r="746" spans="1:13">
      <c r="A746" s="7" t="s">
        <v>2270</v>
      </c>
      <c r="B746" s="60" t="s">
        <v>2207</v>
      </c>
      <c r="C746" s="60" t="s">
        <v>2271</v>
      </c>
      <c r="D746" s="7">
        <v>10032</v>
      </c>
      <c r="E746" s="7" t="s">
        <v>2018</v>
      </c>
      <c r="F746" s="7" t="s">
        <v>312</v>
      </c>
      <c r="G746" s="7" t="s">
        <v>2065</v>
      </c>
      <c r="H746" s="7" t="s">
        <v>348</v>
      </c>
      <c r="K746" s="7" t="s">
        <v>181</v>
      </c>
      <c r="L746" s="7" t="s">
        <v>1933</v>
      </c>
      <c r="M746" s="7" t="s">
        <v>2272</v>
      </c>
    </row>
    <row r="747" spans="1:13">
      <c r="A747" s="7" t="s">
        <v>2270</v>
      </c>
      <c r="B747" s="60" t="s">
        <v>2207</v>
      </c>
      <c r="C747" s="60" t="s">
        <v>2271</v>
      </c>
      <c r="D747" s="7">
        <v>10032</v>
      </c>
      <c r="E747" s="7" t="s">
        <v>359</v>
      </c>
      <c r="F747" s="7" t="s">
        <v>312</v>
      </c>
      <c r="G747" s="7" t="s">
        <v>2065</v>
      </c>
      <c r="H747" s="7" t="s">
        <v>348</v>
      </c>
      <c r="K747" s="7" t="s">
        <v>181</v>
      </c>
      <c r="L747" s="7" t="s">
        <v>1910</v>
      </c>
      <c r="M747" s="7" t="s">
        <v>2272</v>
      </c>
    </row>
    <row r="748" spans="1:13">
      <c r="A748" s="7" t="s">
        <v>2270</v>
      </c>
      <c r="B748" s="60" t="s">
        <v>2207</v>
      </c>
      <c r="C748" s="60" t="s">
        <v>2271</v>
      </c>
      <c r="D748" s="7">
        <v>10485</v>
      </c>
      <c r="E748" s="7" t="s">
        <v>347</v>
      </c>
      <c r="F748" s="7" t="s">
        <v>312</v>
      </c>
      <c r="G748" s="7" t="s">
        <v>2065</v>
      </c>
      <c r="H748" s="7" t="s">
        <v>363</v>
      </c>
      <c r="K748" s="7" t="s">
        <v>181</v>
      </c>
      <c r="L748" s="7" t="s">
        <v>1903</v>
      </c>
      <c r="M748" s="7" t="s">
        <v>2272</v>
      </c>
    </row>
    <row r="749" spans="1:13">
      <c r="A749" s="7" t="s">
        <v>2270</v>
      </c>
      <c r="B749" s="60" t="s">
        <v>2207</v>
      </c>
      <c r="C749" s="60" t="s">
        <v>2271</v>
      </c>
      <c r="D749" s="7">
        <v>10486</v>
      </c>
      <c r="E749" s="7" t="s">
        <v>355</v>
      </c>
      <c r="F749" s="7" t="s">
        <v>312</v>
      </c>
      <c r="G749" s="7" t="s">
        <v>2065</v>
      </c>
      <c r="H749" s="7" t="s">
        <v>363</v>
      </c>
      <c r="K749" s="7" t="s">
        <v>181</v>
      </c>
      <c r="L749" s="7" t="s">
        <v>1903</v>
      </c>
      <c r="M749" s="7" t="s">
        <v>2272</v>
      </c>
    </row>
    <row r="750" spans="1:13" s="109" customFormat="1">
      <c r="A750" s="24" t="s">
        <v>2270</v>
      </c>
      <c r="B750" s="108" t="s">
        <v>2207</v>
      </c>
      <c r="C750" s="108" t="s">
        <v>2271</v>
      </c>
      <c r="D750" s="24">
        <v>10487</v>
      </c>
      <c r="E750" s="24" t="s">
        <v>369</v>
      </c>
      <c r="F750" s="24" t="s">
        <v>312</v>
      </c>
      <c r="G750" s="24" t="s">
        <v>2065</v>
      </c>
      <c r="H750" s="24" t="s">
        <v>363</v>
      </c>
      <c r="I750" s="24"/>
      <c r="J750" s="24"/>
      <c r="K750" s="24" t="s">
        <v>181</v>
      </c>
      <c r="L750" s="24" t="s">
        <v>1903</v>
      </c>
      <c r="M750" s="24" t="s">
        <v>2272</v>
      </c>
    </row>
    <row r="751" spans="1:13">
      <c r="A751" s="7" t="s">
        <v>2293</v>
      </c>
      <c r="B751" s="60" t="s">
        <v>2294</v>
      </c>
      <c r="C751" s="60" t="s">
        <v>2295</v>
      </c>
      <c r="D751" s="7">
        <v>10008</v>
      </c>
      <c r="E751" s="7" t="s">
        <v>259</v>
      </c>
      <c r="F751" s="7" t="s">
        <v>177</v>
      </c>
      <c r="G751" s="7" t="s">
        <v>178</v>
      </c>
      <c r="J751" s="7" t="s">
        <v>181</v>
      </c>
      <c r="L751" s="7" t="s">
        <v>2121</v>
      </c>
      <c r="M751" s="7" t="s">
        <v>2296</v>
      </c>
    </row>
    <row r="752" spans="1:13">
      <c r="A752" s="7" t="s">
        <v>2297</v>
      </c>
      <c r="B752" s="60" t="s">
        <v>2294</v>
      </c>
      <c r="C752" s="60" t="s">
        <v>2295</v>
      </c>
      <c r="D752" s="7">
        <v>10223</v>
      </c>
      <c r="E752" s="7" t="s">
        <v>1253</v>
      </c>
      <c r="F752" s="7" t="s">
        <v>1254</v>
      </c>
      <c r="G752" s="7" t="s">
        <v>1255</v>
      </c>
      <c r="J752" s="7" t="s">
        <v>181</v>
      </c>
      <c r="K752" s="7" t="s">
        <v>181</v>
      </c>
      <c r="L752" s="7" t="s">
        <v>1910</v>
      </c>
      <c r="M752" s="7" t="s">
        <v>2298</v>
      </c>
    </row>
    <row r="753" spans="1:13">
      <c r="A753" s="7" t="s">
        <v>2297</v>
      </c>
      <c r="B753" s="60" t="s">
        <v>2294</v>
      </c>
      <c r="C753" s="60" t="s">
        <v>2295</v>
      </c>
      <c r="D753" s="7">
        <v>10224</v>
      </c>
      <c r="E753" s="7" t="s">
        <v>1259</v>
      </c>
      <c r="F753" s="7" t="s">
        <v>1254</v>
      </c>
      <c r="G753" s="7" t="s">
        <v>1260</v>
      </c>
      <c r="J753" s="7" t="s">
        <v>181</v>
      </c>
      <c r="L753" s="7" t="s">
        <v>1910</v>
      </c>
      <c r="M753" s="7" t="s">
        <v>2298</v>
      </c>
    </row>
    <row r="754" spans="1:13">
      <c r="A754" s="7" t="s">
        <v>2297</v>
      </c>
      <c r="B754" s="60" t="s">
        <v>2294</v>
      </c>
      <c r="C754" s="60" t="s">
        <v>2295</v>
      </c>
      <c r="D754" s="7">
        <v>10243</v>
      </c>
      <c r="E754" s="7" t="s">
        <v>1286</v>
      </c>
      <c r="F754" s="7" t="s">
        <v>1254</v>
      </c>
      <c r="G754" s="7" t="s">
        <v>1642</v>
      </c>
      <c r="J754" s="7" t="s">
        <v>181</v>
      </c>
      <c r="L754" s="7" t="s">
        <v>2066</v>
      </c>
      <c r="M754" s="7" t="s">
        <v>2298</v>
      </c>
    </row>
    <row r="755" spans="1:13">
      <c r="A755" s="7" t="s">
        <v>2297</v>
      </c>
      <c r="B755" s="60" t="s">
        <v>2294</v>
      </c>
      <c r="C755" s="60" t="s">
        <v>2295</v>
      </c>
      <c r="D755" s="7">
        <v>10243</v>
      </c>
      <c r="E755" s="7" t="s">
        <v>1286</v>
      </c>
      <c r="F755" s="7" t="s">
        <v>1254</v>
      </c>
      <c r="G755" s="7" t="s">
        <v>1287</v>
      </c>
      <c r="J755" s="7" t="s">
        <v>181</v>
      </c>
      <c r="L755" s="7" t="s">
        <v>1933</v>
      </c>
      <c r="M755" s="7" t="s">
        <v>2298</v>
      </c>
    </row>
    <row r="756" spans="1:13">
      <c r="A756" s="7" t="s">
        <v>2299</v>
      </c>
      <c r="B756" s="60" t="s">
        <v>2294</v>
      </c>
      <c r="C756" s="60" t="s">
        <v>2295</v>
      </c>
      <c r="D756" s="7">
        <v>10254</v>
      </c>
      <c r="E756" s="7" t="s">
        <v>2300</v>
      </c>
      <c r="F756" s="7" t="s">
        <v>1254</v>
      </c>
      <c r="G756" s="7" t="s">
        <v>2301</v>
      </c>
      <c r="H756" s="7"/>
      <c r="J756" s="7" t="s">
        <v>181</v>
      </c>
      <c r="L756" s="7" t="s">
        <v>1832</v>
      </c>
      <c r="M756" s="7" t="s">
        <v>2302</v>
      </c>
    </row>
    <row r="757" spans="1:13">
      <c r="A757" s="7" t="s">
        <v>2303</v>
      </c>
      <c r="B757" s="60" t="s">
        <v>2294</v>
      </c>
      <c r="C757" s="60" t="s">
        <v>2295</v>
      </c>
      <c r="D757" s="7">
        <v>10088</v>
      </c>
      <c r="E757" s="7" t="s">
        <v>976</v>
      </c>
      <c r="F757" s="7" t="s">
        <v>677</v>
      </c>
      <c r="G757" s="7" t="s">
        <v>977</v>
      </c>
      <c r="H757" s="7" t="s">
        <v>2266</v>
      </c>
      <c r="J757" s="7" t="s">
        <v>181</v>
      </c>
      <c r="L757" s="7" t="s">
        <v>2121</v>
      </c>
      <c r="M757" s="7" t="s">
        <v>2304</v>
      </c>
    </row>
    <row r="758" spans="1:13">
      <c r="A758" s="7" t="s">
        <v>2305</v>
      </c>
      <c r="B758" s="60" t="s">
        <v>2294</v>
      </c>
      <c r="C758" s="60" t="s">
        <v>2295</v>
      </c>
      <c r="D758" s="7">
        <v>10089</v>
      </c>
      <c r="E758" s="7" t="s">
        <v>2082</v>
      </c>
      <c r="F758" s="7" t="s">
        <v>677</v>
      </c>
      <c r="G758" s="7" t="s">
        <v>844</v>
      </c>
      <c r="H758" s="7" t="s">
        <v>855</v>
      </c>
      <c r="K758" s="7" t="s">
        <v>181</v>
      </c>
      <c r="L758" s="7" t="s">
        <v>1832</v>
      </c>
      <c r="M758" s="7" t="s">
        <v>2306</v>
      </c>
    </row>
    <row r="759" spans="1:13">
      <c r="A759" s="7" t="s">
        <v>2307</v>
      </c>
      <c r="B759" s="60" t="s">
        <v>2294</v>
      </c>
      <c r="C759" s="60" t="s">
        <v>2295</v>
      </c>
      <c r="D759" s="7">
        <v>10008</v>
      </c>
      <c r="E759" s="7" t="s">
        <v>259</v>
      </c>
      <c r="F759" s="7" t="s">
        <v>177</v>
      </c>
      <c r="G759" s="7" t="s">
        <v>260</v>
      </c>
      <c r="J759" s="7" t="s">
        <v>181</v>
      </c>
      <c r="L759" s="7" t="s">
        <v>1933</v>
      </c>
      <c r="M759" s="7" t="s">
        <v>2308</v>
      </c>
    </row>
    <row r="760" spans="1:13">
      <c r="A760" s="7" t="s">
        <v>2307</v>
      </c>
      <c r="B760" s="60" t="s">
        <v>2294</v>
      </c>
      <c r="C760" s="60" t="s">
        <v>2295</v>
      </c>
      <c r="D760" s="7">
        <v>10009</v>
      </c>
      <c r="E760" s="7" t="s">
        <v>264</v>
      </c>
      <c r="F760" s="7" t="s">
        <v>177</v>
      </c>
      <c r="G760" s="7" t="s">
        <v>260</v>
      </c>
      <c r="J760" s="7" t="s">
        <v>181</v>
      </c>
      <c r="L760" s="7" t="s">
        <v>1933</v>
      </c>
      <c r="M760" s="7" t="s">
        <v>2308</v>
      </c>
    </row>
    <row r="761" spans="1:13">
      <c r="A761" s="7" t="s">
        <v>2309</v>
      </c>
      <c r="B761" s="60" t="s">
        <v>2294</v>
      </c>
      <c r="C761" s="60" t="s">
        <v>2295</v>
      </c>
      <c r="D761" s="7">
        <v>10148</v>
      </c>
      <c r="E761" s="7" t="s">
        <v>1089</v>
      </c>
      <c r="F761" s="7" t="s">
        <v>999</v>
      </c>
      <c r="G761" s="7" t="s">
        <v>1090</v>
      </c>
      <c r="H761" s="7"/>
      <c r="I761" s="7" t="s">
        <v>181</v>
      </c>
      <c r="L761" s="7" t="s">
        <v>2310</v>
      </c>
      <c r="M761" s="7" t="s">
        <v>2311</v>
      </c>
    </row>
    <row r="762" spans="1:13">
      <c r="A762" s="7" t="s">
        <v>2309</v>
      </c>
      <c r="B762" s="60" t="s">
        <v>2294</v>
      </c>
      <c r="C762" s="60" t="s">
        <v>2295</v>
      </c>
      <c r="D762" s="7">
        <v>10149</v>
      </c>
      <c r="E762" s="7" t="s">
        <v>1094</v>
      </c>
      <c r="F762" s="7" t="s">
        <v>999</v>
      </c>
      <c r="G762" s="7" t="s">
        <v>1090</v>
      </c>
      <c r="H762" s="7"/>
      <c r="I762" s="7" t="s">
        <v>181</v>
      </c>
      <c r="L762" s="7" t="s">
        <v>2310</v>
      </c>
      <c r="M762" s="7" t="s">
        <v>2311</v>
      </c>
    </row>
    <row r="763" spans="1:13">
      <c r="A763" s="7" t="s">
        <v>2312</v>
      </c>
      <c r="B763" s="60" t="s">
        <v>2294</v>
      </c>
      <c r="C763" s="60" t="s">
        <v>2295</v>
      </c>
      <c r="D763" s="7">
        <v>10013</v>
      </c>
      <c r="E763" s="7" t="s">
        <v>196</v>
      </c>
      <c r="F763" s="7" t="s">
        <v>177</v>
      </c>
      <c r="G763" s="7" t="s">
        <v>260</v>
      </c>
      <c r="J763" s="7" t="s">
        <v>181</v>
      </c>
      <c r="K763" s="7" t="s">
        <v>181</v>
      </c>
      <c r="L763" s="7" t="s">
        <v>1832</v>
      </c>
      <c r="M763" s="7" t="s">
        <v>2313</v>
      </c>
    </row>
    <row r="764" spans="1:13">
      <c r="A764" s="7" t="s">
        <v>2312</v>
      </c>
      <c r="B764" s="60" t="s">
        <v>2294</v>
      </c>
      <c r="C764" s="60" t="s">
        <v>2295</v>
      </c>
      <c r="D764" s="7">
        <v>10014</v>
      </c>
      <c r="E764" s="7" t="s">
        <v>2090</v>
      </c>
      <c r="F764" s="7" t="s">
        <v>177</v>
      </c>
      <c r="G764" s="7" t="s">
        <v>260</v>
      </c>
      <c r="J764" s="7" t="s">
        <v>181</v>
      </c>
      <c r="K764" s="7" t="s">
        <v>181</v>
      </c>
      <c r="L764" s="7" t="s">
        <v>1832</v>
      </c>
      <c r="M764" s="7" t="s">
        <v>2314</v>
      </c>
    </row>
    <row r="765" spans="1:13">
      <c r="A765" s="7" t="s">
        <v>2312</v>
      </c>
      <c r="B765" s="60" t="s">
        <v>2294</v>
      </c>
      <c r="C765" s="60" t="s">
        <v>2295</v>
      </c>
      <c r="D765" s="7">
        <v>10015</v>
      </c>
      <c r="E765" s="7" t="s">
        <v>206</v>
      </c>
      <c r="F765" s="7" t="s">
        <v>177</v>
      </c>
      <c r="G765" s="7" t="s">
        <v>260</v>
      </c>
      <c r="J765" s="7" t="s">
        <v>181</v>
      </c>
      <c r="K765" s="7" t="s">
        <v>181</v>
      </c>
      <c r="L765" s="7" t="s">
        <v>1910</v>
      </c>
      <c r="M765" s="7" t="s">
        <v>2315</v>
      </c>
    </row>
    <row r="766" spans="1:13">
      <c r="A766" s="7" t="s">
        <v>2312</v>
      </c>
      <c r="B766" s="60" t="s">
        <v>2294</v>
      </c>
      <c r="C766" s="60" t="s">
        <v>2295</v>
      </c>
      <c r="D766" s="7">
        <v>10015</v>
      </c>
      <c r="E766" s="7" t="s">
        <v>206</v>
      </c>
      <c r="F766" s="7" t="s">
        <v>177</v>
      </c>
      <c r="G766" s="7" t="s">
        <v>178</v>
      </c>
      <c r="J766" s="7" t="s">
        <v>181</v>
      </c>
      <c r="K766" s="7" t="s">
        <v>181</v>
      </c>
      <c r="L766" s="7" t="s">
        <v>1933</v>
      </c>
      <c r="M766" s="7" t="s">
        <v>2316</v>
      </c>
    </row>
    <row r="767" spans="1:13">
      <c r="A767" s="7" t="s">
        <v>2312</v>
      </c>
      <c r="B767" s="60" t="s">
        <v>2294</v>
      </c>
      <c r="C767" s="60" t="s">
        <v>2295</v>
      </c>
      <c r="D767" s="7">
        <v>10488</v>
      </c>
      <c r="E767" s="7" t="s">
        <v>207</v>
      </c>
      <c r="F767" s="7" t="s">
        <v>177</v>
      </c>
      <c r="G767" s="7" t="s">
        <v>178</v>
      </c>
      <c r="J767" s="7" t="s">
        <v>181</v>
      </c>
      <c r="K767" s="7" t="s">
        <v>181</v>
      </c>
      <c r="L767" s="7" t="s">
        <v>1903</v>
      </c>
      <c r="M767" s="7" t="s">
        <v>2317</v>
      </c>
    </row>
    <row r="768" spans="1:13">
      <c r="A768" s="7" t="s">
        <v>2318</v>
      </c>
      <c r="B768" s="60" t="s">
        <v>2294</v>
      </c>
      <c r="C768" s="60" t="s">
        <v>2295</v>
      </c>
      <c r="D768" s="7">
        <v>10038</v>
      </c>
      <c r="E768" s="7" t="s">
        <v>419</v>
      </c>
      <c r="F768" s="7" t="s">
        <v>383</v>
      </c>
      <c r="G768" s="7" t="s">
        <v>411</v>
      </c>
      <c r="K768" s="7" t="s">
        <v>181</v>
      </c>
      <c r="L768" s="7" t="s">
        <v>2319</v>
      </c>
      <c r="M768" s="7" t="s">
        <v>2320</v>
      </c>
    </row>
    <row r="769" spans="1:13">
      <c r="A769" s="7" t="s">
        <v>2318</v>
      </c>
      <c r="B769" s="60" t="s">
        <v>2294</v>
      </c>
      <c r="C769" s="60" t="s">
        <v>2295</v>
      </c>
      <c r="D769" s="7">
        <v>10039</v>
      </c>
      <c r="E769" s="7" t="s">
        <v>426</v>
      </c>
      <c r="F769" s="7" t="s">
        <v>383</v>
      </c>
      <c r="G769" s="7" t="s">
        <v>411</v>
      </c>
      <c r="K769" s="7" t="s">
        <v>181</v>
      </c>
      <c r="L769" s="7" t="s">
        <v>2319</v>
      </c>
      <c r="M769" s="7" t="s">
        <v>2320</v>
      </c>
    </row>
    <row r="770" spans="1:13">
      <c r="A770" s="146" t="s">
        <v>2321</v>
      </c>
      <c r="B770" s="60" t="s">
        <v>2294</v>
      </c>
      <c r="C770" s="7" t="s">
        <v>2322</v>
      </c>
      <c r="D770" s="7">
        <v>10024</v>
      </c>
      <c r="E770" s="7" t="s">
        <v>318</v>
      </c>
      <c r="F770" s="7" t="s">
        <v>312</v>
      </c>
      <c r="G770" s="7" t="s">
        <v>2065</v>
      </c>
      <c r="H770" s="7" t="s">
        <v>313</v>
      </c>
      <c r="K770" s="7" t="s">
        <v>181</v>
      </c>
      <c r="L770" s="7" t="s">
        <v>2323</v>
      </c>
      <c r="M770" s="7" t="s">
        <v>320</v>
      </c>
    </row>
    <row r="771" spans="1:13">
      <c r="A771" s="146" t="s">
        <v>2321</v>
      </c>
      <c r="B771" s="60" t="s">
        <v>2294</v>
      </c>
      <c r="C771" s="7" t="s">
        <v>2322</v>
      </c>
      <c r="D771" s="7">
        <v>10026</v>
      </c>
      <c r="E771" s="7" t="s">
        <v>326</v>
      </c>
      <c r="F771" s="7" t="s">
        <v>312</v>
      </c>
      <c r="G771" s="7" t="s">
        <v>2065</v>
      </c>
      <c r="H771" s="7" t="s">
        <v>313</v>
      </c>
      <c r="K771" s="7" t="s">
        <v>181</v>
      </c>
      <c r="L771" s="7" t="s">
        <v>2323</v>
      </c>
      <c r="M771" s="7" t="s">
        <v>327</v>
      </c>
    </row>
    <row r="772" spans="1:13">
      <c r="A772" s="146" t="s">
        <v>2321</v>
      </c>
      <c r="B772" s="60" t="s">
        <v>2294</v>
      </c>
      <c r="C772" s="7" t="s">
        <v>2322</v>
      </c>
      <c r="D772" s="7">
        <v>10484</v>
      </c>
      <c r="E772" s="7" t="s">
        <v>332</v>
      </c>
      <c r="F772" s="7" t="s">
        <v>312</v>
      </c>
      <c r="G772" s="7" t="s">
        <v>2065</v>
      </c>
      <c r="H772" s="7" t="s">
        <v>313</v>
      </c>
      <c r="K772" s="7" t="s">
        <v>181</v>
      </c>
      <c r="L772" s="7" t="s">
        <v>2323</v>
      </c>
      <c r="M772" s="7" t="s">
        <v>333</v>
      </c>
    </row>
    <row r="773" spans="1:13">
      <c r="A773" s="146" t="s">
        <v>2321</v>
      </c>
      <c r="B773" s="60" t="s">
        <v>2294</v>
      </c>
      <c r="C773" s="7" t="s">
        <v>2322</v>
      </c>
      <c r="D773" s="7">
        <v>10027</v>
      </c>
      <c r="E773" s="7" t="s">
        <v>335</v>
      </c>
      <c r="F773" s="7" t="s">
        <v>312</v>
      </c>
      <c r="G773" s="7" t="s">
        <v>2065</v>
      </c>
      <c r="H773" s="7" t="s">
        <v>313</v>
      </c>
      <c r="K773" s="7" t="s">
        <v>181</v>
      </c>
      <c r="L773" s="7" t="s">
        <v>2323</v>
      </c>
      <c r="M773" s="7" t="s">
        <v>336</v>
      </c>
    </row>
    <row r="774" spans="1:13">
      <c r="A774" s="146" t="s">
        <v>2321</v>
      </c>
      <c r="B774" s="60" t="s">
        <v>2294</v>
      </c>
      <c r="C774" s="7" t="s">
        <v>2322</v>
      </c>
      <c r="D774" s="7">
        <v>10029</v>
      </c>
      <c r="E774" s="7" t="s">
        <v>343</v>
      </c>
      <c r="F774" s="7" t="s">
        <v>312</v>
      </c>
      <c r="G774" s="7" t="s">
        <v>2065</v>
      </c>
      <c r="H774" s="7" t="s">
        <v>313</v>
      </c>
      <c r="K774" s="7" t="s">
        <v>181</v>
      </c>
      <c r="L774" s="7" t="s">
        <v>2323</v>
      </c>
      <c r="M774" s="7" t="s">
        <v>344</v>
      </c>
    </row>
    <row r="775" spans="1:13">
      <c r="A775" s="146" t="s">
        <v>2321</v>
      </c>
      <c r="B775" s="60" t="s">
        <v>2294</v>
      </c>
      <c r="C775" s="7" t="s">
        <v>2322</v>
      </c>
      <c r="D775" s="7">
        <v>10032</v>
      </c>
      <c r="E775" s="7" t="s">
        <v>359</v>
      </c>
      <c r="F775" s="7" t="s">
        <v>312</v>
      </c>
      <c r="G775" s="7" t="s">
        <v>2065</v>
      </c>
      <c r="H775" s="7" t="s">
        <v>348</v>
      </c>
      <c r="K775" s="7" t="s">
        <v>181</v>
      </c>
      <c r="L775" s="7" t="s">
        <v>2323</v>
      </c>
      <c r="M775" s="7" t="s">
        <v>2324</v>
      </c>
    </row>
    <row r="776" spans="1:13">
      <c r="A776" s="146" t="s">
        <v>2321</v>
      </c>
      <c r="B776" s="60" t="s">
        <v>2294</v>
      </c>
      <c r="C776" s="7" t="s">
        <v>2322</v>
      </c>
      <c r="D776" s="7">
        <v>10033</v>
      </c>
      <c r="E776" s="7" t="s">
        <v>376</v>
      </c>
      <c r="F776" s="7" t="s">
        <v>312</v>
      </c>
      <c r="G776" s="7" t="s">
        <v>2065</v>
      </c>
      <c r="H776" s="7" t="s">
        <v>377</v>
      </c>
      <c r="K776" s="7" t="s">
        <v>181</v>
      </c>
      <c r="L776" s="7" t="s">
        <v>2323</v>
      </c>
      <c r="M776" s="7" t="s">
        <v>378</v>
      </c>
    </row>
    <row r="777" spans="1:13">
      <c r="A777" s="146" t="s">
        <v>2321</v>
      </c>
      <c r="B777" s="60" t="s">
        <v>2294</v>
      </c>
      <c r="C777" s="7" t="s">
        <v>2322</v>
      </c>
      <c r="D777" s="7">
        <v>10286</v>
      </c>
      <c r="E777" s="7" t="s">
        <v>429</v>
      </c>
      <c r="F777" s="7" t="s">
        <v>1543</v>
      </c>
      <c r="G777" s="7" t="s">
        <v>431</v>
      </c>
      <c r="H777" s="7"/>
      <c r="K777" s="7" t="s">
        <v>181</v>
      </c>
      <c r="L777" s="7" t="s">
        <v>2323</v>
      </c>
      <c r="M777" s="7" t="s">
        <v>2325</v>
      </c>
    </row>
    <row r="778" spans="1:13">
      <c r="A778" s="146" t="s">
        <v>2321</v>
      </c>
      <c r="B778" s="60" t="s">
        <v>2294</v>
      </c>
      <c r="C778" s="7" t="s">
        <v>2322</v>
      </c>
      <c r="D778" s="7">
        <v>10297</v>
      </c>
      <c r="E778" s="7" t="s">
        <v>470</v>
      </c>
      <c r="F778" s="7" t="s">
        <v>1543</v>
      </c>
      <c r="G778" s="7" t="s">
        <v>463</v>
      </c>
      <c r="H778" s="7"/>
      <c r="K778" s="7" t="s">
        <v>181</v>
      </c>
      <c r="L778" s="7" t="s">
        <v>2323</v>
      </c>
      <c r="M778" s="7" t="s">
        <v>2326</v>
      </c>
    </row>
    <row r="779" spans="1:13">
      <c r="A779" s="146" t="s">
        <v>2321</v>
      </c>
      <c r="B779" s="60" t="s">
        <v>2294</v>
      </c>
      <c r="C779" s="7" t="s">
        <v>2322</v>
      </c>
      <c r="D779" s="7">
        <v>10357</v>
      </c>
      <c r="E779" s="7" t="s">
        <v>2277</v>
      </c>
      <c r="F779" s="7" t="s">
        <v>1634</v>
      </c>
      <c r="G779" s="7" t="s">
        <v>2251</v>
      </c>
      <c r="H779" s="7" t="s">
        <v>2278</v>
      </c>
      <c r="K779" s="7" t="s">
        <v>181</v>
      </c>
      <c r="L779" s="7" t="s">
        <v>2323</v>
      </c>
      <c r="M779" s="7" t="s">
        <v>2327</v>
      </c>
    </row>
    <row r="780" spans="1:13">
      <c r="A780" s="146" t="s">
        <v>2321</v>
      </c>
      <c r="B780" s="60" t="s">
        <v>2294</v>
      </c>
      <c r="C780" s="7" t="s">
        <v>2322</v>
      </c>
      <c r="D780" s="7">
        <v>10482</v>
      </c>
      <c r="E780" s="7" t="s">
        <v>670</v>
      </c>
      <c r="F780" s="7" t="s">
        <v>1634</v>
      </c>
      <c r="G780" s="7" t="s">
        <v>671</v>
      </c>
      <c r="H780" s="7"/>
      <c r="K780" s="7" t="s">
        <v>181</v>
      </c>
      <c r="L780" s="7" t="s">
        <v>2323</v>
      </c>
      <c r="M780" s="7" t="s">
        <v>2328</v>
      </c>
    </row>
    <row r="781" spans="1:13">
      <c r="A781" s="146" t="s">
        <v>2321</v>
      </c>
      <c r="B781" s="60" t="s">
        <v>2294</v>
      </c>
      <c r="C781" s="7" t="s">
        <v>2322</v>
      </c>
      <c r="D781" s="7">
        <v>10370</v>
      </c>
      <c r="E781" s="7" t="s">
        <v>1727</v>
      </c>
      <c r="F781" s="7" t="s">
        <v>1634</v>
      </c>
      <c r="G781" s="7" t="s">
        <v>339</v>
      </c>
      <c r="H781" s="7"/>
      <c r="K781" s="7" t="s">
        <v>181</v>
      </c>
      <c r="L781" s="7" t="s">
        <v>2323</v>
      </c>
      <c r="M781" s="7" t="s">
        <v>2329</v>
      </c>
    </row>
    <row r="782" spans="1:13">
      <c r="A782" s="146" t="s">
        <v>2321</v>
      </c>
      <c r="B782" s="60" t="s">
        <v>2294</v>
      </c>
      <c r="C782" s="7" t="s">
        <v>2322</v>
      </c>
      <c r="D782" s="7">
        <v>10371</v>
      </c>
      <c r="E782" s="7" t="s">
        <v>670</v>
      </c>
      <c r="F782" s="7" t="s">
        <v>1634</v>
      </c>
      <c r="G782" s="7" t="s">
        <v>339</v>
      </c>
      <c r="H782" s="7"/>
      <c r="K782" s="7" t="s">
        <v>181</v>
      </c>
      <c r="L782" s="7" t="s">
        <v>2323</v>
      </c>
      <c r="M782" s="7" t="s">
        <v>2330</v>
      </c>
    </row>
    <row r="783" spans="1:13">
      <c r="A783" s="7" t="s">
        <v>2331</v>
      </c>
      <c r="B783" s="60" t="s">
        <v>2294</v>
      </c>
      <c r="C783" s="7" t="s">
        <v>2322</v>
      </c>
      <c r="D783" s="7">
        <v>10010</v>
      </c>
      <c r="E783" s="7" t="s">
        <v>268</v>
      </c>
      <c r="F783" s="7" t="s">
        <v>177</v>
      </c>
      <c r="G783" s="7" t="s">
        <v>178</v>
      </c>
      <c r="K783" s="7" t="s">
        <v>181</v>
      </c>
      <c r="L783" s="7" t="s">
        <v>2332</v>
      </c>
      <c r="M783" s="7" t="s">
        <v>2333</v>
      </c>
    </row>
    <row r="784" spans="1:13">
      <c r="A784" s="7" t="s">
        <v>2331</v>
      </c>
      <c r="B784" s="60" t="s">
        <v>2294</v>
      </c>
      <c r="C784" s="7" t="s">
        <v>2322</v>
      </c>
      <c r="D784" s="7">
        <v>10011</v>
      </c>
      <c r="E784" s="7" t="s">
        <v>275</v>
      </c>
      <c r="F784" s="7" t="s">
        <v>177</v>
      </c>
      <c r="G784" s="7" t="s">
        <v>178</v>
      </c>
      <c r="K784" s="7" t="s">
        <v>181</v>
      </c>
      <c r="L784" s="7" t="s">
        <v>2332</v>
      </c>
      <c r="M784" s="7" t="s">
        <v>2333</v>
      </c>
    </row>
    <row r="785" spans="1:13">
      <c r="A785" s="7" t="s">
        <v>2334</v>
      </c>
      <c r="B785" s="60" t="s">
        <v>2294</v>
      </c>
      <c r="C785" s="60" t="s">
        <v>2295</v>
      </c>
      <c r="D785" s="7">
        <v>10489</v>
      </c>
      <c r="E785" s="7" t="s">
        <v>2335</v>
      </c>
      <c r="F785" s="7" t="s">
        <v>312</v>
      </c>
      <c r="G785" s="7" t="s">
        <v>2065</v>
      </c>
      <c r="H785" s="7" t="s">
        <v>2336</v>
      </c>
      <c r="K785" s="7" t="s">
        <v>181</v>
      </c>
      <c r="L785" s="7" t="s">
        <v>1903</v>
      </c>
      <c r="M785" s="7" t="s">
        <v>2337</v>
      </c>
    </row>
    <row r="786" spans="1:13">
      <c r="A786" s="7" t="s">
        <v>2338</v>
      </c>
      <c r="B786" s="60" t="s">
        <v>2294</v>
      </c>
      <c r="C786" s="7" t="s">
        <v>2322</v>
      </c>
      <c r="D786" s="7">
        <v>10297</v>
      </c>
      <c r="E786" s="7" t="s">
        <v>470</v>
      </c>
      <c r="F786" s="7" t="s">
        <v>1543</v>
      </c>
      <c r="G786" s="7" t="s">
        <v>463</v>
      </c>
      <c r="H786" s="7"/>
      <c r="K786" s="7" t="s">
        <v>181</v>
      </c>
      <c r="L786" s="7" t="s">
        <v>2323</v>
      </c>
      <c r="M786" s="7" t="s">
        <v>2339</v>
      </c>
    </row>
    <row r="787" spans="1:13">
      <c r="A787" s="7" t="s">
        <v>2338</v>
      </c>
      <c r="B787" s="60" t="s">
        <v>2294</v>
      </c>
      <c r="C787" s="7" t="s">
        <v>2322</v>
      </c>
      <c r="D787" s="7">
        <v>10032</v>
      </c>
      <c r="E787" s="7" t="s">
        <v>359</v>
      </c>
      <c r="F787" s="7" t="s">
        <v>312</v>
      </c>
      <c r="G787" s="7" t="s">
        <v>2065</v>
      </c>
      <c r="H787" s="7" t="s">
        <v>348</v>
      </c>
      <c r="K787" s="7" t="s">
        <v>181</v>
      </c>
      <c r="L787" s="7" t="s">
        <v>2323</v>
      </c>
      <c r="M787" s="7" t="s">
        <v>2340</v>
      </c>
    </row>
    <row r="788" spans="1:13">
      <c r="A788" s="7" t="s">
        <v>2338</v>
      </c>
      <c r="B788" s="60" t="s">
        <v>2294</v>
      </c>
      <c r="C788" s="7" t="s">
        <v>2322</v>
      </c>
      <c r="D788" s="7">
        <v>10367</v>
      </c>
      <c r="E788" s="7" t="s">
        <v>1661</v>
      </c>
      <c r="F788" s="7" t="s">
        <v>1634</v>
      </c>
      <c r="G788" s="7" t="s">
        <v>1661</v>
      </c>
      <c r="K788" s="7" t="s">
        <v>181</v>
      </c>
      <c r="L788" s="7" t="s">
        <v>2341</v>
      </c>
      <c r="M788" s="7" t="s">
        <v>2342</v>
      </c>
    </row>
    <row r="789" spans="1:13">
      <c r="A789" s="7" t="s">
        <v>2338</v>
      </c>
      <c r="B789" s="60" t="s">
        <v>2294</v>
      </c>
      <c r="C789" s="7" t="s">
        <v>2322</v>
      </c>
      <c r="D789" s="7">
        <v>10481</v>
      </c>
      <c r="E789" s="7" t="s">
        <v>1724</v>
      </c>
      <c r="F789" s="7" t="s">
        <v>1634</v>
      </c>
      <c r="G789" s="7" t="s">
        <v>671</v>
      </c>
      <c r="K789" s="7" t="s">
        <v>181</v>
      </c>
      <c r="L789" s="7" t="s">
        <v>2323</v>
      </c>
      <c r="M789" s="7" t="s">
        <v>2343</v>
      </c>
    </row>
    <row r="790" spans="1:13">
      <c r="A790" s="7" t="s">
        <v>2338</v>
      </c>
      <c r="B790" s="60" t="s">
        <v>2294</v>
      </c>
      <c r="C790" s="7" t="s">
        <v>2322</v>
      </c>
      <c r="D790" s="7">
        <v>10370</v>
      </c>
      <c r="E790" s="7" t="s">
        <v>1727</v>
      </c>
      <c r="F790" s="7" t="s">
        <v>1634</v>
      </c>
      <c r="G790" s="7" t="s">
        <v>339</v>
      </c>
      <c r="K790" s="7" t="s">
        <v>181</v>
      </c>
      <c r="L790" s="7" t="s">
        <v>2323</v>
      </c>
      <c r="M790" s="7" t="s">
        <v>2344</v>
      </c>
    </row>
    <row r="791" spans="1:13">
      <c r="A791" s="7" t="s">
        <v>2338</v>
      </c>
      <c r="B791" s="60" t="s">
        <v>2294</v>
      </c>
      <c r="C791" s="7" t="s">
        <v>2322</v>
      </c>
      <c r="D791" s="7">
        <v>10371</v>
      </c>
      <c r="E791" s="7" t="s">
        <v>670</v>
      </c>
      <c r="F791" s="7" t="s">
        <v>1634</v>
      </c>
      <c r="G791" s="7" t="s">
        <v>339</v>
      </c>
      <c r="K791" s="7" t="s">
        <v>181</v>
      </c>
      <c r="L791" s="7" t="s">
        <v>2323</v>
      </c>
      <c r="M791" s="7" t="s">
        <v>2344</v>
      </c>
    </row>
    <row r="792" spans="1:13">
      <c r="A792" s="147" t="s">
        <v>2345</v>
      </c>
      <c r="B792" s="60" t="s">
        <v>2294</v>
      </c>
      <c r="C792" s="7" t="s">
        <v>2322</v>
      </c>
      <c r="D792" s="7">
        <v>10028</v>
      </c>
      <c r="E792" s="7" t="s">
        <v>339</v>
      </c>
      <c r="F792" s="7" t="s">
        <v>312</v>
      </c>
      <c r="G792" s="7" t="s">
        <v>2065</v>
      </c>
      <c r="H792" s="7" t="s">
        <v>313</v>
      </c>
      <c r="K792" s="7" t="s">
        <v>181</v>
      </c>
      <c r="L792" s="7" t="s">
        <v>2346</v>
      </c>
      <c r="M792" s="7" t="s">
        <v>2347</v>
      </c>
    </row>
    <row r="793" spans="1:13">
      <c r="A793" s="147" t="s">
        <v>2345</v>
      </c>
      <c r="B793" s="60" t="s">
        <v>2294</v>
      </c>
      <c r="C793" s="7" t="s">
        <v>2322</v>
      </c>
      <c r="D793" s="7">
        <v>10030</v>
      </c>
      <c r="E793" s="7" t="s">
        <v>347</v>
      </c>
      <c r="F793" s="7" t="s">
        <v>312</v>
      </c>
      <c r="G793" s="7" t="s">
        <v>2065</v>
      </c>
      <c r="H793" s="7" t="s">
        <v>348</v>
      </c>
      <c r="K793" s="7" t="s">
        <v>181</v>
      </c>
      <c r="L793" s="7" t="s">
        <v>2346</v>
      </c>
      <c r="M793" s="7" t="s">
        <v>2347</v>
      </c>
    </row>
    <row r="794" spans="1:13">
      <c r="A794" s="147" t="s">
        <v>2345</v>
      </c>
      <c r="B794" s="60" t="s">
        <v>2294</v>
      </c>
      <c r="C794" s="7" t="s">
        <v>2322</v>
      </c>
      <c r="D794" s="7">
        <v>10031</v>
      </c>
      <c r="E794" s="7" t="s">
        <v>355</v>
      </c>
      <c r="F794" s="7" t="s">
        <v>312</v>
      </c>
      <c r="G794" s="7" t="s">
        <v>2065</v>
      </c>
      <c r="H794" s="7" t="s">
        <v>348</v>
      </c>
      <c r="K794" s="7" t="s">
        <v>181</v>
      </c>
      <c r="L794" s="7" t="s">
        <v>2346</v>
      </c>
      <c r="M794" s="7" t="s">
        <v>2347</v>
      </c>
    </row>
    <row r="795" spans="1:13">
      <c r="A795" s="147" t="s">
        <v>2348</v>
      </c>
      <c r="B795" s="60" t="s">
        <v>2294</v>
      </c>
      <c r="C795" s="7" t="s">
        <v>2322</v>
      </c>
      <c r="D795" s="7">
        <v>10477</v>
      </c>
      <c r="E795" s="7" t="s">
        <v>2282</v>
      </c>
      <c r="F795" s="7" t="s">
        <v>1634</v>
      </c>
      <c r="G795" s="7" t="s">
        <v>1661</v>
      </c>
      <c r="K795" s="7" t="s">
        <v>181</v>
      </c>
      <c r="L795" s="7" t="s">
        <v>2323</v>
      </c>
      <c r="M795" s="7" t="s">
        <v>2349</v>
      </c>
    </row>
    <row r="796" spans="1:13">
      <c r="A796" s="7" t="s">
        <v>2350</v>
      </c>
      <c r="B796" s="60" t="s">
        <v>2294</v>
      </c>
      <c r="C796" s="60" t="s">
        <v>2295</v>
      </c>
      <c r="D796" s="7">
        <v>10367</v>
      </c>
      <c r="E796" s="7" t="s">
        <v>1661</v>
      </c>
      <c r="F796" s="7" t="s">
        <v>1634</v>
      </c>
      <c r="G796" s="7" t="s">
        <v>1661</v>
      </c>
      <c r="K796" s="7" t="s">
        <v>181</v>
      </c>
      <c r="L796" s="7" t="s">
        <v>1832</v>
      </c>
      <c r="M796" s="7" t="s">
        <v>2351</v>
      </c>
    </row>
    <row r="797" spans="1:13">
      <c r="A797" s="7" t="s">
        <v>2350</v>
      </c>
      <c r="B797" s="60" t="s">
        <v>2294</v>
      </c>
      <c r="C797" s="60" t="s">
        <v>2295</v>
      </c>
      <c r="D797" s="7">
        <v>10250</v>
      </c>
      <c r="E797" s="7" t="s">
        <v>1998</v>
      </c>
      <c r="F797" s="7" t="s">
        <v>1254</v>
      </c>
      <c r="G797" s="7" t="s">
        <v>1380</v>
      </c>
      <c r="H797" s="7"/>
      <c r="J797" s="7" t="s">
        <v>181</v>
      </c>
      <c r="L797" s="7" t="s">
        <v>1832</v>
      </c>
      <c r="M797" s="7" t="s">
        <v>2352</v>
      </c>
    </row>
    <row r="798" spans="1:13">
      <c r="A798" s="7" t="s">
        <v>2350</v>
      </c>
      <c r="B798" s="60" t="s">
        <v>2294</v>
      </c>
      <c r="C798" s="60" t="s">
        <v>2295</v>
      </c>
      <c r="D798" s="7">
        <v>10004</v>
      </c>
      <c r="E798" s="7" t="s">
        <v>208</v>
      </c>
      <c r="F798" s="7" t="s">
        <v>177</v>
      </c>
      <c r="G798" s="7" t="s">
        <v>178</v>
      </c>
      <c r="I798" s="7" t="s">
        <v>181</v>
      </c>
      <c r="J798" s="7" t="s">
        <v>181</v>
      </c>
      <c r="K798" s="7" t="s">
        <v>181</v>
      </c>
      <c r="L798" s="7" t="s">
        <v>1906</v>
      </c>
      <c r="M798" s="7" t="s">
        <v>2353</v>
      </c>
    </row>
    <row r="799" spans="1:13">
      <c r="A799" s="7" t="s">
        <v>2350</v>
      </c>
      <c r="B799" s="60" t="s">
        <v>2294</v>
      </c>
      <c r="C799" s="60" t="s">
        <v>2295</v>
      </c>
      <c r="D799" s="7">
        <v>10411</v>
      </c>
      <c r="E799" s="7" t="s">
        <v>225</v>
      </c>
      <c r="F799" s="7" t="s">
        <v>177</v>
      </c>
      <c r="G799" s="7" t="s">
        <v>178</v>
      </c>
      <c r="I799" s="7" t="s">
        <v>181</v>
      </c>
      <c r="J799" s="7" t="s">
        <v>181</v>
      </c>
      <c r="K799" s="7" t="s">
        <v>181</v>
      </c>
      <c r="L799" s="7" t="s">
        <v>1906</v>
      </c>
      <c r="M799" s="7" t="s">
        <v>2354</v>
      </c>
    </row>
    <row r="800" spans="1:13">
      <c r="A800" s="7" t="s">
        <v>2350</v>
      </c>
      <c r="B800" s="60" t="s">
        <v>2294</v>
      </c>
      <c r="C800" s="60" t="s">
        <v>2295</v>
      </c>
      <c r="D800" s="7">
        <v>10412</v>
      </c>
      <c r="E800" s="7" t="s">
        <v>233</v>
      </c>
      <c r="F800" s="7" t="s">
        <v>177</v>
      </c>
      <c r="G800" s="7" t="s">
        <v>178</v>
      </c>
      <c r="I800" s="7" t="s">
        <v>181</v>
      </c>
      <c r="J800" s="7" t="s">
        <v>181</v>
      </c>
      <c r="K800" s="7" t="s">
        <v>181</v>
      </c>
      <c r="L800" s="7" t="s">
        <v>1906</v>
      </c>
      <c r="M800" s="7" t="s">
        <v>2354</v>
      </c>
    </row>
    <row r="801" spans="1:13">
      <c r="A801" s="7" t="s">
        <v>2355</v>
      </c>
      <c r="B801" s="60" t="s">
        <v>2294</v>
      </c>
      <c r="C801" s="60" t="s">
        <v>2356</v>
      </c>
      <c r="D801" s="7">
        <v>10372</v>
      </c>
      <c r="E801" s="7" t="s">
        <v>359</v>
      </c>
      <c r="F801" s="7" t="s">
        <v>1634</v>
      </c>
      <c r="G801" s="7" t="s">
        <v>2018</v>
      </c>
      <c r="K801" s="7" t="s">
        <v>181</v>
      </c>
      <c r="L801" s="7" t="s">
        <v>1910</v>
      </c>
      <c r="M801" s="7" t="s">
        <v>2283</v>
      </c>
    </row>
    <row r="802" spans="1:13">
      <c r="A802" s="7" t="s">
        <v>2355</v>
      </c>
      <c r="B802" s="60" t="s">
        <v>2294</v>
      </c>
      <c r="C802" s="60" t="s">
        <v>2356</v>
      </c>
      <c r="D802" s="7">
        <v>10490</v>
      </c>
      <c r="E802" s="7" t="s">
        <v>1743</v>
      </c>
      <c r="F802" s="7" t="s">
        <v>1634</v>
      </c>
      <c r="G802" s="7" t="s">
        <v>2018</v>
      </c>
      <c r="H802" s="7"/>
      <c r="K802" s="7" t="s">
        <v>181</v>
      </c>
      <c r="L802" s="7" t="s">
        <v>1903</v>
      </c>
      <c r="M802" s="7" t="s">
        <v>2283</v>
      </c>
    </row>
    <row r="803" spans="1:13">
      <c r="A803" s="7" t="s">
        <v>2355</v>
      </c>
      <c r="B803" s="60" t="s">
        <v>2294</v>
      </c>
      <c r="C803" s="60" t="s">
        <v>2356</v>
      </c>
      <c r="D803" s="7">
        <v>10491</v>
      </c>
      <c r="E803" s="7" t="s">
        <v>1746</v>
      </c>
      <c r="F803" s="7" t="s">
        <v>1634</v>
      </c>
      <c r="G803" s="7" t="s">
        <v>2018</v>
      </c>
      <c r="H803" s="7"/>
      <c r="K803" s="7" t="s">
        <v>181</v>
      </c>
      <c r="L803" s="7" t="s">
        <v>1903</v>
      </c>
      <c r="M803" s="7" t="s">
        <v>2283</v>
      </c>
    </row>
    <row r="804" spans="1:13">
      <c r="A804" s="147" t="s">
        <v>2357</v>
      </c>
      <c r="B804" s="60" t="s">
        <v>2294</v>
      </c>
      <c r="C804" s="7" t="s">
        <v>2322</v>
      </c>
      <c r="D804" s="7">
        <v>10031</v>
      </c>
      <c r="E804" s="7" t="s">
        <v>355</v>
      </c>
      <c r="F804" s="7" t="s">
        <v>312</v>
      </c>
      <c r="G804" s="7" t="s">
        <v>2065</v>
      </c>
      <c r="H804" s="7" t="s">
        <v>348</v>
      </c>
      <c r="K804" s="7" t="s">
        <v>181</v>
      </c>
      <c r="L804" s="7" t="s">
        <v>2323</v>
      </c>
      <c r="M804" s="7" t="s">
        <v>2358</v>
      </c>
    </row>
    <row r="805" spans="1:13">
      <c r="A805" s="147" t="s">
        <v>2357</v>
      </c>
      <c r="B805" s="60" t="s">
        <v>2294</v>
      </c>
      <c r="C805" s="7" t="s">
        <v>2322</v>
      </c>
      <c r="D805" s="7">
        <v>10485</v>
      </c>
      <c r="E805" s="7" t="s">
        <v>347</v>
      </c>
      <c r="F805" s="7" t="s">
        <v>312</v>
      </c>
      <c r="G805" s="7" t="s">
        <v>2065</v>
      </c>
      <c r="H805" s="7" t="s">
        <v>363</v>
      </c>
      <c r="K805" s="7" t="s">
        <v>181</v>
      </c>
      <c r="L805" s="7" t="s">
        <v>2346</v>
      </c>
      <c r="M805" s="7" t="s">
        <v>2359</v>
      </c>
    </row>
    <row r="806" spans="1:13">
      <c r="A806" s="147" t="s">
        <v>2357</v>
      </c>
      <c r="B806" s="60" t="s">
        <v>2294</v>
      </c>
      <c r="C806" s="7" t="s">
        <v>2322</v>
      </c>
      <c r="D806" s="7">
        <v>10486</v>
      </c>
      <c r="E806" s="7" t="s">
        <v>355</v>
      </c>
      <c r="F806" s="7" t="s">
        <v>312</v>
      </c>
      <c r="G806" s="7" t="s">
        <v>2065</v>
      </c>
      <c r="H806" s="7" t="s">
        <v>363</v>
      </c>
      <c r="K806" s="7" t="s">
        <v>181</v>
      </c>
      <c r="L806" s="7" t="s">
        <v>2346</v>
      </c>
      <c r="M806" s="7" t="s">
        <v>2359</v>
      </c>
    </row>
    <row r="807" spans="1:13">
      <c r="A807" s="147" t="s">
        <v>2357</v>
      </c>
      <c r="B807" s="60" t="s">
        <v>2294</v>
      </c>
      <c r="C807" s="7" t="s">
        <v>2322</v>
      </c>
      <c r="D807" s="7">
        <v>10487</v>
      </c>
      <c r="E807" s="7" t="s">
        <v>369</v>
      </c>
      <c r="F807" s="7" t="s">
        <v>312</v>
      </c>
      <c r="G807" s="7" t="s">
        <v>2065</v>
      </c>
      <c r="H807" s="7" t="s">
        <v>363</v>
      </c>
      <c r="K807" s="7" t="s">
        <v>181</v>
      </c>
      <c r="L807" s="7" t="s">
        <v>2346</v>
      </c>
      <c r="M807" s="7" t="s">
        <v>2359</v>
      </c>
    </row>
    <row r="808" spans="1:13">
      <c r="A808" s="147" t="s">
        <v>2357</v>
      </c>
      <c r="B808" s="60" t="s">
        <v>2294</v>
      </c>
      <c r="C808" s="7" t="s">
        <v>2322</v>
      </c>
      <c r="D808" s="7">
        <v>10356</v>
      </c>
      <c r="E808" s="7" t="s">
        <v>2360</v>
      </c>
      <c r="F808" s="7" t="s">
        <v>1634</v>
      </c>
      <c r="G808" s="7" t="s">
        <v>1635</v>
      </c>
      <c r="K808" s="7" t="s">
        <v>181</v>
      </c>
      <c r="L808" s="7" t="s">
        <v>2319</v>
      </c>
      <c r="M808" s="7" t="s">
        <v>2361</v>
      </c>
    </row>
    <row r="809" spans="1:13">
      <c r="A809" s="147" t="s">
        <v>2357</v>
      </c>
      <c r="B809" s="60" t="s">
        <v>2294</v>
      </c>
      <c r="C809" s="7" t="s">
        <v>2322</v>
      </c>
      <c r="D809" s="7">
        <v>10375</v>
      </c>
      <c r="E809" s="7" t="s">
        <v>1697</v>
      </c>
      <c r="F809" s="7" t="s">
        <v>1634</v>
      </c>
      <c r="G809" s="7" t="s">
        <v>1698</v>
      </c>
      <c r="K809" s="7" t="s">
        <v>181</v>
      </c>
      <c r="L809" s="7" t="s">
        <v>2319</v>
      </c>
      <c r="M809" s="7" t="s">
        <v>2361</v>
      </c>
    </row>
    <row r="810" spans="1:13">
      <c r="A810" s="147" t="s">
        <v>2357</v>
      </c>
      <c r="B810" s="60" t="s">
        <v>2294</v>
      </c>
      <c r="C810" s="7" t="s">
        <v>2322</v>
      </c>
      <c r="D810" s="7">
        <v>10482</v>
      </c>
      <c r="E810" s="7" t="s">
        <v>670</v>
      </c>
      <c r="F810" s="7" t="s">
        <v>1634</v>
      </c>
      <c r="G810" s="7" t="s">
        <v>671</v>
      </c>
      <c r="K810" s="7" t="s">
        <v>181</v>
      </c>
      <c r="L810" s="7" t="s">
        <v>2323</v>
      </c>
      <c r="M810" s="7" t="s">
        <v>2358</v>
      </c>
    </row>
    <row r="811" spans="1:13">
      <c r="A811" s="147" t="s">
        <v>2357</v>
      </c>
      <c r="B811" s="60" t="s">
        <v>2294</v>
      </c>
      <c r="C811" s="7" t="s">
        <v>2322</v>
      </c>
      <c r="D811" s="7">
        <v>10370</v>
      </c>
      <c r="E811" s="7" t="s">
        <v>1727</v>
      </c>
      <c r="F811" s="7" t="s">
        <v>1634</v>
      </c>
      <c r="G811" s="7" t="s">
        <v>339</v>
      </c>
      <c r="K811" s="7" t="s">
        <v>181</v>
      </c>
      <c r="L811" s="7" t="s">
        <v>2323</v>
      </c>
      <c r="M811" s="7" t="s">
        <v>2358</v>
      </c>
    </row>
    <row r="812" spans="1:13">
      <c r="A812" s="147" t="s">
        <v>2357</v>
      </c>
      <c r="B812" s="60" t="s">
        <v>2294</v>
      </c>
      <c r="C812" s="7" t="s">
        <v>2322</v>
      </c>
      <c r="D812" s="7">
        <v>10371</v>
      </c>
      <c r="E812" s="7" t="s">
        <v>670</v>
      </c>
      <c r="F812" s="7" t="s">
        <v>1634</v>
      </c>
      <c r="G812" s="7" t="s">
        <v>339</v>
      </c>
      <c r="K812" s="7" t="s">
        <v>181</v>
      </c>
      <c r="L812" s="7" t="s">
        <v>2323</v>
      </c>
      <c r="M812" s="7" t="s">
        <v>2358</v>
      </c>
    </row>
    <row r="813" spans="1:13">
      <c r="A813" s="147" t="s">
        <v>2357</v>
      </c>
      <c r="B813" s="60" t="s">
        <v>2294</v>
      </c>
      <c r="C813" s="60" t="s">
        <v>2295</v>
      </c>
      <c r="D813" s="7">
        <v>10239</v>
      </c>
      <c r="E813" s="7" t="s">
        <v>1354</v>
      </c>
      <c r="F813" s="7" t="s">
        <v>1254</v>
      </c>
      <c r="G813" s="7" t="s">
        <v>1355</v>
      </c>
      <c r="J813" s="7" t="s">
        <v>181</v>
      </c>
      <c r="K813" s="7" t="s">
        <v>181</v>
      </c>
      <c r="L813" s="7" t="s">
        <v>2121</v>
      </c>
      <c r="M813" s="7" t="s">
        <v>2362</v>
      </c>
    </row>
    <row r="814" spans="1:13">
      <c r="A814" s="147" t="s">
        <v>2357</v>
      </c>
      <c r="B814" s="60" t="s">
        <v>2294</v>
      </c>
      <c r="C814" s="60" t="s">
        <v>2363</v>
      </c>
      <c r="D814" s="7">
        <v>10492</v>
      </c>
      <c r="E814" s="7" t="s">
        <v>1401</v>
      </c>
      <c r="F814" s="7" t="s">
        <v>1254</v>
      </c>
      <c r="G814" s="7" t="s">
        <v>1380</v>
      </c>
      <c r="H814" s="7" t="s">
        <v>1387</v>
      </c>
      <c r="K814" s="7" t="s">
        <v>181</v>
      </c>
      <c r="L814" s="7" t="s">
        <v>1903</v>
      </c>
      <c r="M814" s="7" t="s">
        <v>2364</v>
      </c>
    </row>
    <row r="815" spans="1:13">
      <c r="A815" s="147" t="s">
        <v>2357</v>
      </c>
      <c r="B815" s="60" t="s">
        <v>2294</v>
      </c>
      <c r="C815" s="60" t="s">
        <v>2363</v>
      </c>
      <c r="D815" s="7">
        <v>10493</v>
      </c>
      <c r="E815" s="7" t="s">
        <v>1403</v>
      </c>
      <c r="F815" s="7" t="s">
        <v>1254</v>
      </c>
      <c r="G815" s="7" t="s">
        <v>1380</v>
      </c>
      <c r="H815" s="7" t="s">
        <v>1387</v>
      </c>
      <c r="K815" s="7" t="s">
        <v>181</v>
      </c>
      <c r="L815" s="7" t="s">
        <v>1903</v>
      </c>
      <c r="M815" s="7" t="s">
        <v>2364</v>
      </c>
    </row>
    <row r="816" spans="1:13" s="109" customFormat="1">
      <c r="A816" s="152" t="s">
        <v>2357</v>
      </c>
      <c r="B816" s="108" t="s">
        <v>2294</v>
      </c>
      <c r="C816" s="108" t="s">
        <v>2363</v>
      </c>
      <c r="D816" s="24">
        <v>10494</v>
      </c>
      <c r="E816" s="24" t="s">
        <v>1404</v>
      </c>
      <c r="F816" s="24" t="s">
        <v>1254</v>
      </c>
      <c r="G816" s="24" t="s">
        <v>1380</v>
      </c>
      <c r="H816" s="24" t="s">
        <v>1387</v>
      </c>
      <c r="I816" s="24"/>
      <c r="J816" s="24"/>
      <c r="K816" s="24" t="s">
        <v>181</v>
      </c>
      <c r="L816" s="24" t="s">
        <v>1903</v>
      </c>
      <c r="M816" s="24" t="s">
        <v>2364</v>
      </c>
    </row>
    <row r="817" spans="1:13">
      <c r="A817" s="147" t="s">
        <v>2365</v>
      </c>
      <c r="B817" s="60" t="s">
        <v>2366</v>
      </c>
      <c r="C817" s="7"/>
      <c r="D817" s="7">
        <v>10370</v>
      </c>
      <c r="E817" s="7" t="s">
        <v>1727</v>
      </c>
      <c r="F817" s="7" t="s">
        <v>1634</v>
      </c>
      <c r="G817" s="7" t="s">
        <v>339</v>
      </c>
      <c r="K817" s="7" t="s">
        <v>181</v>
      </c>
      <c r="L817" s="7" t="s">
        <v>2323</v>
      </c>
      <c r="M817" s="7" t="s">
        <v>2367</v>
      </c>
    </row>
    <row r="818" spans="1:13">
      <c r="A818" s="147" t="s">
        <v>2365</v>
      </c>
      <c r="B818" s="60" t="s">
        <v>2366</v>
      </c>
      <c r="D818" s="7">
        <v>10486</v>
      </c>
      <c r="E818" s="7" t="s">
        <v>355</v>
      </c>
      <c r="F818" s="7" t="s">
        <v>312</v>
      </c>
      <c r="G818" s="7" t="s">
        <v>2065</v>
      </c>
      <c r="H818" s="7" t="s">
        <v>363</v>
      </c>
      <c r="K818" s="7" t="s">
        <v>181</v>
      </c>
      <c r="L818" s="7" t="s">
        <v>2323</v>
      </c>
      <c r="M818" s="7" t="s">
        <v>2367</v>
      </c>
    </row>
    <row r="819" spans="1:13">
      <c r="A819" s="147" t="s">
        <v>2365</v>
      </c>
      <c r="B819" s="60" t="s">
        <v>2366</v>
      </c>
      <c r="D819" s="7">
        <v>10491</v>
      </c>
      <c r="E819" s="7" t="s">
        <v>1746</v>
      </c>
      <c r="F819" s="7" t="s">
        <v>1634</v>
      </c>
      <c r="G819" s="7" t="s">
        <v>2018</v>
      </c>
      <c r="K819" s="7" t="s">
        <v>181</v>
      </c>
      <c r="L819" s="7" t="s">
        <v>2346</v>
      </c>
      <c r="M819" s="7" t="s">
        <v>2368</v>
      </c>
    </row>
    <row r="820" spans="1:13">
      <c r="A820" s="7" t="s">
        <v>2369</v>
      </c>
      <c r="B820" s="60" t="s">
        <v>2366</v>
      </c>
      <c r="D820" s="7">
        <v>10239</v>
      </c>
      <c r="E820" s="7" t="s">
        <v>1354</v>
      </c>
      <c r="F820" s="7" t="s">
        <v>1254</v>
      </c>
      <c r="G820" s="7" t="s">
        <v>1355</v>
      </c>
      <c r="J820" s="7" t="s">
        <v>181</v>
      </c>
      <c r="K820" s="7" t="s">
        <v>181</v>
      </c>
      <c r="L820" s="7" t="s">
        <v>2121</v>
      </c>
      <c r="M820" s="7" t="s">
        <v>2370</v>
      </c>
    </row>
    <row r="821" spans="1:13">
      <c r="A821" s="147" t="s">
        <v>2371</v>
      </c>
      <c r="B821" s="60" t="s">
        <v>2366</v>
      </c>
      <c r="D821" s="7">
        <v>10482</v>
      </c>
      <c r="E821" s="7" t="s">
        <v>670</v>
      </c>
      <c r="F821" s="7" t="s">
        <v>1634</v>
      </c>
      <c r="G821" s="7" t="s">
        <v>671</v>
      </c>
      <c r="K821" s="7" t="s">
        <v>181</v>
      </c>
      <c r="L821" s="7" t="s">
        <v>2319</v>
      </c>
      <c r="M821" s="7" t="s">
        <v>2372</v>
      </c>
    </row>
    <row r="822" spans="1:13">
      <c r="A822" s="147" t="s">
        <v>2371</v>
      </c>
      <c r="B822" s="60" t="s">
        <v>2366</v>
      </c>
      <c r="D822" s="7">
        <v>10371</v>
      </c>
      <c r="E822" s="7" t="s">
        <v>670</v>
      </c>
      <c r="F822" s="7" t="s">
        <v>1634</v>
      </c>
      <c r="G822" s="7" t="s">
        <v>339</v>
      </c>
      <c r="K822" s="7" t="s">
        <v>181</v>
      </c>
      <c r="L822" s="7" t="s">
        <v>2319</v>
      </c>
      <c r="M822" s="7" t="s">
        <v>2372</v>
      </c>
    </row>
    <row r="823" spans="1:13">
      <c r="A823" s="147" t="s">
        <v>2371</v>
      </c>
      <c r="B823" s="60" t="s">
        <v>2366</v>
      </c>
      <c r="D823" s="7">
        <v>10473</v>
      </c>
      <c r="E823" s="7" t="s">
        <v>1692</v>
      </c>
      <c r="F823" s="7" t="s">
        <v>1634</v>
      </c>
      <c r="G823" s="7" t="s">
        <v>2251</v>
      </c>
      <c r="H823" s="7" t="s">
        <v>2279</v>
      </c>
      <c r="K823" s="7" t="s">
        <v>181</v>
      </c>
      <c r="L823" s="7" t="s">
        <v>2310</v>
      </c>
      <c r="M823" s="7" t="s">
        <v>2373</v>
      </c>
    </row>
    <row r="824" spans="1:13">
      <c r="A824" s="147" t="s">
        <v>2371</v>
      </c>
      <c r="B824" s="60" t="s">
        <v>2366</v>
      </c>
      <c r="D824" s="7">
        <v>10474</v>
      </c>
      <c r="E824" s="7" t="s">
        <v>1695</v>
      </c>
      <c r="F824" s="7" t="s">
        <v>1634</v>
      </c>
      <c r="G824" s="7" t="s">
        <v>2251</v>
      </c>
      <c r="H824" s="7" t="s">
        <v>2279</v>
      </c>
      <c r="K824" s="7" t="s">
        <v>181</v>
      </c>
      <c r="L824" s="7" t="s">
        <v>2310</v>
      </c>
      <c r="M824" s="7" t="s">
        <v>2373</v>
      </c>
    </row>
    <row r="825" spans="1:13">
      <c r="A825" s="147" t="s">
        <v>2371</v>
      </c>
      <c r="B825" s="60" t="s">
        <v>2366</v>
      </c>
      <c r="D825" s="7">
        <v>10475</v>
      </c>
      <c r="E825" s="7" t="s">
        <v>1696</v>
      </c>
      <c r="F825" s="7" t="s">
        <v>1634</v>
      </c>
      <c r="G825" s="7" t="s">
        <v>2251</v>
      </c>
      <c r="H825" s="7" t="s">
        <v>2279</v>
      </c>
      <c r="K825" s="7" t="s">
        <v>181</v>
      </c>
      <c r="L825" s="7" t="s">
        <v>2310</v>
      </c>
      <c r="M825" s="7" t="s">
        <v>2373</v>
      </c>
    </row>
    <row r="826" spans="1:13">
      <c r="A826" s="147" t="s">
        <v>2371</v>
      </c>
      <c r="B826" s="60" t="s">
        <v>2366</v>
      </c>
      <c r="D826" s="7">
        <v>10476</v>
      </c>
      <c r="E826" s="7" t="s">
        <v>1713</v>
      </c>
      <c r="F826" s="7" t="s">
        <v>1634</v>
      </c>
      <c r="G826" s="7" t="s">
        <v>1661</v>
      </c>
      <c r="H826" s="7"/>
      <c r="K826" s="7" t="s">
        <v>181</v>
      </c>
      <c r="L826" s="7" t="s">
        <v>2310</v>
      </c>
      <c r="M826" s="7" t="s">
        <v>2373</v>
      </c>
    </row>
    <row r="827" spans="1:13">
      <c r="A827" s="147" t="s">
        <v>2371</v>
      </c>
      <c r="B827" s="60" t="s">
        <v>2366</v>
      </c>
      <c r="D827" s="7">
        <v>10480</v>
      </c>
      <c r="E827" s="7" t="s">
        <v>1722</v>
      </c>
      <c r="F827" s="7" t="s">
        <v>1634</v>
      </c>
      <c r="G827" s="7" t="s">
        <v>1661</v>
      </c>
      <c r="H827" s="7"/>
      <c r="K827" s="7" t="s">
        <v>181</v>
      </c>
      <c r="L827" s="7" t="s">
        <v>2310</v>
      </c>
      <c r="M827" s="7" t="s">
        <v>2373</v>
      </c>
    </row>
    <row r="828" spans="1:13">
      <c r="A828" s="7" t="s">
        <v>2374</v>
      </c>
      <c r="B828" s="60" t="s">
        <v>2366</v>
      </c>
      <c r="D828" s="7">
        <v>10001</v>
      </c>
      <c r="E828" s="7" t="s">
        <v>176</v>
      </c>
      <c r="F828" s="7" t="s">
        <v>177</v>
      </c>
      <c r="G828" s="7" t="s">
        <v>178</v>
      </c>
      <c r="I828" s="7" t="s">
        <v>181</v>
      </c>
      <c r="J828" s="7" t="s">
        <v>181</v>
      </c>
      <c r="L828" s="7" t="s">
        <v>1906</v>
      </c>
      <c r="M828" s="7" t="s">
        <v>2375</v>
      </c>
    </row>
    <row r="829" spans="1:13">
      <c r="A829" s="7" t="s">
        <v>2374</v>
      </c>
      <c r="B829" s="60" t="s">
        <v>2366</v>
      </c>
      <c r="D829" s="7">
        <v>10470</v>
      </c>
      <c r="E829" s="7" t="s">
        <v>191</v>
      </c>
      <c r="F829" s="7" t="s">
        <v>177</v>
      </c>
      <c r="G829" s="7" t="s">
        <v>178</v>
      </c>
      <c r="I829" s="7" t="s">
        <v>181</v>
      </c>
      <c r="J829" s="7" t="s">
        <v>181</v>
      </c>
      <c r="L829" s="7" t="s">
        <v>1906</v>
      </c>
      <c r="M829" s="7" t="s">
        <v>2375</v>
      </c>
    </row>
    <row r="830" spans="1:13">
      <c r="A830" s="7" t="s">
        <v>2374</v>
      </c>
      <c r="B830" s="60" t="s">
        <v>2366</v>
      </c>
      <c r="D830" s="7">
        <v>10002</v>
      </c>
      <c r="E830" s="7" t="s">
        <v>196</v>
      </c>
      <c r="F830" s="7" t="s">
        <v>177</v>
      </c>
      <c r="G830" s="7" t="s">
        <v>178</v>
      </c>
      <c r="J830" s="7" t="s">
        <v>181</v>
      </c>
      <c r="L830" s="7" t="s">
        <v>1906</v>
      </c>
      <c r="M830" s="7" t="s">
        <v>2376</v>
      </c>
    </row>
    <row r="831" spans="1:13">
      <c r="A831" s="7" t="s">
        <v>2374</v>
      </c>
      <c r="B831" s="60" t="s">
        <v>2366</v>
      </c>
      <c r="D831" s="7">
        <v>10003</v>
      </c>
      <c r="E831" s="7" t="s">
        <v>203</v>
      </c>
      <c r="F831" s="7" t="s">
        <v>177</v>
      </c>
      <c r="G831" s="7" t="s">
        <v>178</v>
      </c>
      <c r="J831" s="7" t="s">
        <v>181</v>
      </c>
      <c r="L831" s="7" t="s">
        <v>1906</v>
      </c>
      <c r="M831" s="7" t="s">
        <v>2376</v>
      </c>
    </row>
    <row r="832" spans="1:13">
      <c r="A832" s="7" t="s">
        <v>2374</v>
      </c>
      <c r="B832" s="60" t="s">
        <v>2366</v>
      </c>
      <c r="D832" s="7">
        <v>10015</v>
      </c>
      <c r="E832" s="7" t="s">
        <v>206</v>
      </c>
      <c r="F832" s="7" t="s">
        <v>177</v>
      </c>
      <c r="G832" s="7" t="s">
        <v>178</v>
      </c>
      <c r="J832" s="7" t="s">
        <v>181</v>
      </c>
      <c r="L832" s="7" t="s">
        <v>1906</v>
      </c>
      <c r="M832" s="7" t="s">
        <v>2376</v>
      </c>
    </row>
    <row r="833" spans="1:13">
      <c r="A833" s="7" t="s">
        <v>2374</v>
      </c>
      <c r="B833" s="60" t="s">
        <v>2366</v>
      </c>
      <c r="D833" s="7">
        <v>10488</v>
      </c>
      <c r="E833" s="7" t="s">
        <v>207</v>
      </c>
      <c r="F833" s="7" t="s">
        <v>177</v>
      </c>
      <c r="G833" s="7" t="s">
        <v>178</v>
      </c>
      <c r="J833" s="7" t="s">
        <v>181</v>
      </c>
      <c r="L833" s="7" t="s">
        <v>1906</v>
      </c>
      <c r="M833" s="7" t="s">
        <v>2376</v>
      </c>
    </row>
    <row r="834" spans="1:13">
      <c r="A834" s="7" t="s">
        <v>2374</v>
      </c>
      <c r="B834" s="60" t="s">
        <v>2366</v>
      </c>
      <c r="D834" s="7">
        <v>10006</v>
      </c>
      <c r="E834" s="7" t="s">
        <v>248</v>
      </c>
      <c r="F834" s="7" t="s">
        <v>177</v>
      </c>
      <c r="G834" s="7" t="s">
        <v>178</v>
      </c>
      <c r="I834" s="7" t="s">
        <v>181</v>
      </c>
      <c r="J834" s="7" t="s">
        <v>181</v>
      </c>
      <c r="L834" s="7" t="s">
        <v>1906</v>
      </c>
      <c r="M834" s="7" t="s">
        <v>2375</v>
      </c>
    </row>
    <row r="835" spans="1:13">
      <c r="A835" s="7" t="s">
        <v>2374</v>
      </c>
      <c r="B835" s="60" t="s">
        <v>2366</v>
      </c>
      <c r="D835" s="7">
        <v>10012</v>
      </c>
      <c r="E835" s="7" t="s">
        <v>279</v>
      </c>
      <c r="F835" s="7" t="s">
        <v>177</v>
      </c>
      <c r="G835" s="7" t="s">
        <v>260</v>
      </c>
      <c r="J835" s="7" t="s">
        <v>181</v>
      </c>
      <c r="L835" s="7" t="s">
        <v>1906</v>
      </c>
      <c r="M835" s="7" t="s">
        <v>2376</v>
      </c>
    </row>
    <row r="836" spans="1:13">
      <c r="A836" s="7" t="s">
        <v>2374</v>
      </c>
      <c r="B836" s="60" t="s">
        <v>2366</v>
      </c>
      <c r="D836" s="7">
        <v>10016</v>
      </c>
      <c r="E836" s="7" t="s">
        <v>283</v>
      </c>
      <c r="F836" s="7" t="s">
        <v>177</v>
      </c>
      <c r="G836" s="7" t="s">
        <v>260</v>
      </c>
      <c r="J836" s="7" t="s">
        <v>181</v>
      </c>
      <c r="L836" s="7" t="s">
        <v>1906</v>
      </c>
      <c r="M836" s="7" t="s">
        <v>2376</v>
      </c>
    </row>
    <row r="837" spans="1:13">
      <c r="A837" s="7" t="s">
        <v>2374</v>
      </c>
      <c r="B837" s="60" t="s">
        <v>2366</v>
      </c>
      <c r="D837" s="7">
        <v>10017</v>
      </c>
      <c r="E837" s="7" t="s">
        <v>287</v>
      </c>
      <c r="F837" s="7" t="s">
        <v>177</v>
      </c>
      <c r="G837" s="7" t="s">
        <v>260</v>
      </c>
      <c r="J837" s="7" t="s">
        <v>181</v>
      </c>
      <c r="L837" s="7" t="s">
        <v>1906</v>
      </c>
      <c r="M837" s="7" t="s">
        <v>2376</v>
      </c>
    </row>
    <row r="838" spans="1:13">
      <c r="A838" s="7" t="s">
        <v>2374</v>
      </c>
      <c r="B838" s="60" t="s">
        <v>2366</v>
      </c>
      <c r="D838" s="7">
        <v>10018</v>
      </c>
      <c r="E838" s="7" t="s">
        <v>292</v>
      </c>
      <c r="F838" s="7" t="s">
        <v>177</v>
      </c>
      <c r="G838" s="7" t="s">
        <v>260</v>
      </c>
      <c r="J838" s="7" t="s">
        <v>181</v>
      </c>
      <c r="L838" s="7" t="s">
        <v>1906</v>
      </c>
      <c r="M838" s="7" t="s">
        <v>2376</v>
      </c>
    </row>
    <row r="839" spans="1:13">
      <c r="A839" s="7" t="s">
        <v>2374</v>
      </c>
      <c r="B839" s="60" t="s">
        <v>2366</v>
      </c>
      <c r="D839" s="7">
        <v>10019</v>
      </c>
      <c r="E839" s="7" t="s">
        <v>298</v>
      </c>
      <c r="F839" s="7" t="s">
        <v>177</v>
      </c>
      <c r="G839" s="7" t="s">
        <v>260</v>
      </c>
      <c r="J839" s="7" t="s">
        <v>181</v>
      </c>
      <c r="L839" s="7" t="s">
        <v>1906</v>
      </c>
      <c r="M839" s="7" t="s">
        <v>2376</v>
      </c>
    </row>
    <row r="840" spans="1:13">
      <c r="A840" s="7" t="s">
        <v>2374</v>
      </c>
      <c r="B840" s="60" t="s">
        <v>2366</v>
      </c>
      <c r="D840" s="7">
        <v>10020</v>
      </c>
      <c r="E840" s="7" t="s">
        <v>2092</v>
      </c>
      <c r="F840" s="7" t="s">
        <v>177</v>
      </c>
      <c r="G840" s="7" t="s">
        <v>260</v>
      </c>
      <c r="J840" s="7" t="s">
        <v>181</v>
      </c>
      <c r="L840" s="7" t="s">
        <v>1906</v>
      </c>
      <c r="M840" s="7" t="s">
        <v>2376</v>
      </c>
    </row>
    <row r="841" spans="1:13">
      <c r="A841" s="7" t="s">
        <v>2374</v>
      </c>
      <c r="B841" s="60" t="s">
        <v>2366</v>
      </c>
      <c r="D841" s="7">
        <v>10461</v>
      </c>
      <c r="E841" s="7" t="s">
        <v>688</v>
      </c>
      <c r="F841" s="7" t="s">
        <v>677</v>
      </c>
      <c r="G841" s="7" t="s">
        <v>678</v>
      </c>
      <c r="H841" s="7"/>
      <c r="J841" s="7" t="s">
        <v>181</v>
      </c>
      <c r="L841" s="7" t="s">
        <v>1906</v>
      </c>
      <c r="M841" s="7" t="s">
        <v>2376</v>
      </c>
    </row>
    <row r="842" spans="1:13">
      <c r="A842" s="7" t="s">
        <v>2374</v>
      </c>
      <c r="B842" s="60" t="s">
        <v>2366</v>
      </c>
      <c r="D842" s="7">
        <v>10399</v>
      </c>
      <c r="E842" s="7" t="s">
        <v>1825</v>
      </c>
      <c r="F842" s="7" t="s">
        <v>1818</v>
      </c>
      <c r="J842" s="7" t="s">
        <v>181</v>
      </c>
      <c r="L842" s="7" t="s">
        <v>1906</v>
      </c>
      <c r="M842" s="7" t="s">
        <v>2376</v>
      </c>
    </row>
    <row r="843" spans="1:13">
      <c r="A843" s="7" t="s">
        <v>2377</v>
      </c>
      <c r="B843" s="60" t="s">
        <v>2366</v>
      </c>
      <c r="D843" s="7">
        <v>10075</v>
      </c>
      <c r="E843" s="7" t="s">
        <v>2199</v>
      </c>
      <c r="F843" s="7" t="s">
        <v>677</v>
      </c>
      <c r="G843" s="7" t="s">
        <v>810</v>
      </c>
      <c r="J843" s="7" t="s">
        <v>181</v>
      </c>
      <c r="L843" s="7" t="s">
        <v>2121</v>
      </c>
      <c r="M843" s="7" t="s">
        <v>2378</v>
      </c>
    </row>
    <row r="844" spans="1:13">
      <c r="A844" s="7" t="s">
        <v>2379</v>
      </c>
      <c r="B844" s="60" t="s">
        <v>2366</v>
      </c>
      <c r="D844" s="7">
        <v>10381</v>
      </c>
      <c r="E844" s="7" t="s">
        <v>1787</v>
      </c>
      <c r="F844" s="7" t="s">
        <v>1753</v>
      </c>
      <c r="G844" s="7" t="s">
        <v>1754</v>
      </c>
      <c r="J844" s="7" t="s">
        <v>181</v>
      </c>
      <c r="L844" s="7" t="s">
        <v>2121</v>
      </c>
      <c r="M844" s="7" t="s">
        <v>2380</v>
      </c>
    </row>
    <row r="845" spans="1:13">
      <c r="A845" s="7" t="s">
        <v>2379</v>
      </c>
      <c r="B845" s="60" t="s">
        <v>2366</v>
      </c>
      <c r="D845" s="7">
        <v>10328</v>
      </c>
      <c r="E845" s="7" t="s">
        <v>634</v>
      </c>
      <c r="F845" s="7" t="s">
        <v>629</v>
      </c>
      <c r="G845" s="7" t="s">
        <v>1551</v>
      </c>
      <c r="K845" s="7" t="s">
        <v>181</v>
      </c>
      <c r="L845" s="7" t="s">
        <v>2381</v>
      </c>
      <c r="M845" s="7" t="s">
        <v>2382</v>
      </c>
    </row>
    <row r="846" spans="1:13">
      <c r="A846" s="7" t="s">
        <v>2379</v>
      </c>
      <c r="B846" s="60" t="s">
        <v>2366</v>
      </c>
      <c r="D846" s="7">
        <v>10329</v>
      </c>
      <c r="E846" s="7" t="s">
        <v>1555</v>
      </c>
      <c r="F846" s="7" t="s">
        <v>629</v>
      </c>
      <c r="G846" s="7" t="s">
        <v>1551</v>
      </c>
      <c r="K846" s="7" t="s">
        <v>181</v>
      </c>
      <c r="L846" s="7" t="s">
        <v>2381</v>
      </c>
      <c r="M846" s="7" t="s">
        <v>2382</v>
      </c>
    </row>
    <row r="847" spans="1:13">
      <c r="A847" s="7" t="s">
        <v>2379</v>
      </c>
      <c r="B847" s="60" t="s">
        <v>2366</v>
      </c>
      <c r="D847" s="7">
        <v>10330</v>
      </c>
      <c r="E847" s="7" t="s">
        <v>1559</v>
      </c>
      <c r="F847" s="7" t="s">
        <v>629</v>
      </c>
      <c r="G847" s="7" t="s">
        <v>1551</v>
      </c>
      <c r="K847" s="7" t="s">
        <v>181</v>
      </c>
      <c r="L847" s="7" t="s">
        <v>2381</v>
      </c>
      <c r="M847" s="7" t="s">
        <v>2382</v>
      </c>
    </row>
    <row r="848" spans="1:13">
      <c r="A848" s="7" t="s">
        <v>2379</v>
      </c>
      <c r="B848" s="60" t="s">
        <v>2366</v>
      </c>
      <c r="D848" s="7">
        <v>10331</v>
      </c>
      <c r="E848" s="7" t="s">
        <v>1565</v>
      </c>
      <c r="F848" s="7" t="s">
        <v>629</v>
      </c>
      <c r="G848" s="7" t="s">
        <v>1551</v>
      </c>
      <c r="K848" s="7" t="s">
        <v>181</v>
      </c>
      <c r="L848" s="7" t="s">
        <v>2381</v>
      </c>
      <c r="M848" s="7" t="s">
        <v>2382</v>
      </c>
    </row>
    <row r="849" spans="1:13">
      <c r="A849" s="7" t="s">
        <v>2379</v>
      </c>
      <c r="B849" s="60" t="s">
        <v>2366</v>
      </c>
      <c r="D849" s="7">
        <v>10332</v>
      </c>
      <c r="E849" s="7" t="s">
        <v>1571</v>
      </c>
      <c r="F849" s="7" t="s">
        <v>629</v>
      </c>
      <c r="G849" s="7" t="s">
        <v>1572</v>
      </c>
      <c r="K849" s="7" t="s">
        <v>181</v>
      </c>
      <c r="L849" s="7" t="s">
        <v>2066</v>
      </c>
      <c r="M849" s="7" t="s">
        <v>2382</v>
      </c>
    </row>
    <row r="850" spans="1:13">
      <c r="A850" s="7" t="s">
        <v>2379</v>
      </c>
      <c r="B850" s="60" t="s">
        <v>2366</v>
      </c>
      <c r="D850" s="7">
        <v>10333</v>
      </c>
      <c r="E850" s="7" t="s">
        <v>1576</v>
      </c>
      <c r="F850" s="7" t="s">
        <v>629</v>
      </c>
      <c r="G850" s="7" t="s">
        <v>1572</v>
      </c>
      <c r="K850" s="7" t="s">
        <v>181</v>
      </c>
      <c r="L850" s="7" t="s">
        <v>2066</v>
      </c>
      <c r="M850" s="7" t="s">
        <v>2382</v>
      </c>
    </row>
    <row r="851" spans="1:13">
      <c r="A851" s="7" t="s">
        <v>2379</v>
      </c>
      <c r="B851" s="60" t="s">
        <v>2366</v>
      </c>
      <c r="D851" s="7">
        <v>10334</v>
      </c>
      <c r="E851" s="7" t="s">
        <v>1582</v>
      </c>
      <c r="F851" s="7" t="s">
        <v>629</v>
      </c>
      <c r="G851" s="7" t="s">
        <v>1572</v>
      </c>
      <c r="K851" s="7" t="s">
        <v>181</v>
      </c>
      <c r="L851" s="7" t="s">
        <v>2066</v>
      </c>
      <c r="M851" s="7" t="s">
        <v>2382</v>
      </c>
    </row>
    <row r="852" spans="1:13">
      <c r="A852" s="7" t="s">
        <v>2379</v>
      </c>
      <c r="B852" s="60" t="s">
        <v>2366</v>
      </c>
      <c r="D852" s="7">
        <v>10335</v>
      </c>
      <c r="E852" s="7" t="s">
        <v>1586</v>
      </c>
      <c r="F852" s="7" t="s">
        <v>629</v>
      </c>
      <c r="G852" s="7" t="s">
        <v>1572</v>
      </c>
      <c r="K852" s="7" t="s">
        <v>181</v>
      </c>
      <c r="L852" s="7" t="s">
        <v>2066</v>
      </c>
      <c r="M852" s="7" t="s">
        <v>2382</v>
      </c>
    </row>
    <row r="853" spans="1:13">
      <c r="A853" s="7" t="s">
        <v>2379</v>
      </c>
      <c r="B853" s="60" t="s">
        <v>2366</v>
      </c>
      <c r="D853" s="7">
        <v>10336</v>
      </c>
      <c r="E853" s="7" t="s">
        <v>1589</v>
      </c>
      <c r="F853" s="7" t="s">
        <v>629</v>
      </c>
      <c r="G853" s="7" t="s">
        <v>1572</v>
      </c>
      <c r="K853" s="7" t="s">
        <v>181</v>
      </c>
      <c r="L853" s="7" t="s">
        <v>2066</v>
      </c>
      <c r="M853" s="7" t="s">
        <v>2382</v>
      </c>
    </row>
    <row r="854" spans="1:13">
      <c r="A854" s="7" t="s">
        <v>2379</v>
      </c>
      <c r="B854" s="60" t="s">
        <v>2366</v>
      </c>
      <c r="D854" s="7">
        <v>10337</v>
      </c>
      <c r="E854" s="7" t="s">
        <v>1592</v>
      </c>
      <c r="F854" s="7" t="s">
        <v>629</v>
      </c>
      <c r="G854" s="7" t="s">
        <v>1593</v>
      </c>
      <c r="K854" s="7" t="s">
        <v>181</v>
      </c>
      <c r="L854" s="7" t="s">
        <v>2066</v>
      </c>
      <c r="M854" s="7" t="s">
        <v>2382</v>
      </c>
    </row>
    <row r="855" spans="1:13">
      <c r="A855" s="7" t="s">
        <v>2379</v>
      </c>
      <c r="B855" s="60" t="s">
        <v>2366</v>
      </c>
      <c r="D855" s="7">
        <v>10338</v>
      </c>
      <c r="E855" s="7" t="s">
        <v>1600</v>
      </c>
      <c r="F855" s="7" t="s">
        <v>629</v>
      </c>
      <c r="G855" s="7" t="s">
        <v>1593</v>
      </c>
      <c r="K855" s="7" t="s">
        <v>181</v>
      </c>
      <c r="L855" s="7" t="s">
        <v>2066</v>
      </c>
      <c r="M855" s="7" t="s">
        <v>2382</v>
      </c>
    </row>
    <row r="856" spans="1:13">
      <c r="A856" s="7" t="s">
        <v>2379</v>
      </c>
      <c r="B856" s="60" t="s">
        <v>2366</v>
      </c>
      <c r="D856" s="7">
        <v>10339</v>
      </c>
      <c r="E856" s="7" t="s">
        <v>2383</v>
      </c>
      <c r="F856" s="7" t="s">
        <v>629</v>
      </c>
      <c r="G856" s="7" t="s">
        <v>1593</v>
      </c>
      <c r="K856" s="7" t="s">
        <v>181</v>
      </c>
      <c r="L856" s="7" t="s">
        <v>2066</v>
      </c>
      <c r="M856" s="7" t="s">
        <v>2382</v>
      </c>
    </row>
    <row r="857" spans="1:13">
      <c r="A857" s="7" t="s">
        <v>2379</v>
      </c>
      <c r="B857" s="60" t="s">
        <v>2366</v>
      </c>
      <c r="D857" s="7">
        <v>10340</v>
      </c>
      <c r="E857" s="7" t="s">
        <v>1606</v>
      </c>
      <c r="F857" s="7" t="s">
        <v>629</v>
      </c>
      <c r="G857" s="7" t="s">
        <v>1593</v>
      </c>
      <c r="K857" s="7" t="s">
        <v>181</v>
      </c>
      <c r="L857" s="7" t="s">
        <v>2066</v>
      </c>
      <c r="M857" s="7" t="s">
        <v>2382</v>
      </c>
    </row>
    <row r="858" spans="1:13">
      <c r="A858" s="7" t="s">
        <v>2379</v>
      </c>
      <c r="B858" s="60" t="s">
        <v>2366</v>
      </c>
      <c r="D858" s="7">
        <v>10341</v>
      </c>
      <c r="E858" s="7" t="s">
        <v>1609</v>
      </c>
      <c r="F858" s="7" t="s">
        <v>629</v>
      </c>
      <c r="G858" s="7" t="s">
        <v>1593</v>
      </c>
      <c r="K858" s="7" t="s">
        <v>181</v>
      </c>
      <c r="L858" s="7" t="s">
        <v>2066</v>
      </c>
      <c r="M858" s="7" t="s">
        <v>2382</v>
      </c>
    </row>
    <row r="859" spans="1:13">
      <c r="A859" s="7" t="s">
        <v>2379</v>
      </c>
      <c r="B859" s="60" t="s">
        <v>2366</v>
      </c>
      <c r="D859" s="7">
        <v>10342</v>
      </c>
      <c r="E859" s="7" t="s">
        <v>1612</v>
      </c>
      <c r="F859" s="7" t="s">
        <v>629</v>
      </c>
      <c r="G859" s="7" t="s">
        <v>1593</v>
      </c>
      <c r="K859" s="7" t="s">
        <v>181</v>
      </c>
      <c r="L859" s="7" t="s">
        <v>2066</v>
      </c>
      <c r="M859" s="7" t="s">
        <v>2382</v>
      </c>
    </row>
    <row r="860" spans="1:13">
      <c r="A860" s="7" t="s">
        <v>2379</v>
      </c>
      <c r="B860" s="60" t="s">
        <v>2366</v>
      </c>
      <c r="D860" s="7">
        <v>10343</v>
      </c>
      <c r="E860" s="7" t="s">
        <v>1615</v>
      </c>
      <c r="F860" s="7" t="s">
        <v>629</v>
      </c>
      <c r="G860" s="7" t="s">
        <v>1616</v>
      </c>
      <c r="K860" s="7" t="s">
        <v>181</v>
      </c>
      <c r="L860" s="7" t="s">
        <v>2066</v>
      </c>
      <c r="M860" s="7" t="s">
        <v>2382</v>
      </c>
    </row>
    <row r="861" spans="1:13">
      <c r="A861" s="7" t="s">
        <v>2379</v>
      </c>
      <c r="B861" s="60" t="s">
        <v>2366</v>
      </c>
      <c r="D861" s="7">
        <v>10344</v>
      </c>
      <c r="E861" s="7" t="s">
        <v>2384</v>
      </c>
      <c r="F861" s="7" t="s">
        <v>629</v>
      </c>
      <c r="G861" s="7" t="s">
        <v>630</v>
      </c>
      <c r="K861" s="7" t="s">
        <v>181</v>
      </c>
      <c r="L861" s="7" t="s">
        <v>2066</v>
      </c>
      <c r="M861" s="7" t="s">
        <v>2382</v>
      </c>
    </row>
    <row r="862" spans="1:13">
      <c r="A862" s="7" t="s">
        <v>2379</v>
      </c>
      <c r="B862" s="60" t="s">
        <v>2366</v>
      </c>
      <c r="D862" s="7">
        <v>10345</v>
      </c>
      <c r="E862" s="7" t="s">
        <v>1623</v>
      </c>
      <c r="F862" s="7" t="s">
        <v>629</v>
      </c>
      <c r="G862" s="7" t="s">
        <v>630</v>
      </c>
      <c r="K862" s="7" t="s">
        <v>181</v>
      </c>
      <c r="L862" s="7" t="s">
        <v>2066</v>
      </c>
      <c r="M862" s="7" t="s">
        <v>2382</v>
      </c>
    </row>
    <row r="863" spans="1:13">
      <c r="A863" s="7" t="s">
        <v>2379</v>
      </c>
      <c r="B863" s="60" t="s">
        <v>2366</v>
      </c>
      <c r="D863" s="7">
        <v>10348</v>
      </c>
      <c r="E863" s="7" t="s">
        <v>646</v>
      </c>
      <c r="F863" s="7" t="s">
        <v>629</v>
      </c>
      <c r="G863" s="7" t="s">
        <v>647</v>
      </c>
      <c r="K863" s="7" t="s">
        <v>181</v>
      </c>
      <c r="L863" s="7" t="s">
        <v>2066</v>
      </c>
      <c r="M863" s="7" t="s">
        <v>2382</v>
      </c>
    </row>
    <row r="864" spans="1:13">
      <c r="A864" s="7" t="s">
        <v>2379</v>
      </c>
      <c r="B864" s="60" t="s">
        <v>2366</v>
      </c>
      <c r="D864" s="7">
        <v>10349</v>
      </c>
      <c r="E864" s="7" t="s">
        <v>651</v>
      </c>
      <c r="F864" s="7" t="s">
        <v>629</v>
      </c>
      <c r="G864" s="7" t="s">
        <v>647</v>
      </c>
      <c r="K864" s="7" t="s">
        <v>181</v>
      </c>
      <c r="L864" s="7" t="s">
        <v>2066</v>
      </c>
      <c r="M864" s="7" t="s">
        <v>2382</v>
      </c>
    </row>
    <row r="865" spans="1:13">
      <c r="A865" s="7" t="s">
        <v>2379</v>
      </c>
      <c r="B865" s="60" t="s">
        <v>2366</v>
      </c>
      <c r="D865" s="7">
        <v>10347</v>
      </c>
      <c r="E865" s="7" t="s">
        <v>654</v>
      </c>
      <c r="F865" s="7" t="s">
        <v>629</v>
      </c>
      <c r="G865" s="7" t="s">
        <v>647</v>
      </c>
      <c r="K865" s="7" t="s">
        <v>181</v>
      </c>
      <c r="L865" s="7" t="s">
        <v>2066</v>
      </c>
      <c r="M865" s="7" t="s">
        <v>2382</v>
      </c>
    </row>
    <row r="866" spans="1:13">
      <c r="A866" s="7" t="s">
        <v>2379</v>
      </c>
      <c r="B866" s="60" t="s">
        <v>2366</v>
      </c>
      <c r="D866" s="7">
        <v>10350</v>
      </c>
      <c r="E866" s="7" t="s">
        <v>659</v>
      </c>
      <c r="F866" s="7" t="s">
        <v>629</v>
      </c>
      <c r="G866" s="7" t="s">
        <v>638</v>
      </c>
      <c r="K866" s="7" t="s">
        <v>181</v>
      </c>
      <c r="L866" s="7" t="s">
        <v>2066</v>
      </c>
      <c r="M866" s="7" t="s">
        <v>2382</v>
      </c>
    </row>
    <row r="867" spans="1:13">
      <c r="A867" s="7" t="s">
        <v>2379</v>
      </c>
      <c r="B867" s="60" t="s">
        <v>2366</v>
      </c>
      <c r="D867" s="7">
        <v>10351</v>
      </c>
      <c r="E867" s="7" t="s">
        <v>664</v>
      </c>
      <c r="F867" s="7" t="s">
        <v>629</v>
      </c>
      <c r="G867" s="7" t="s">
        <v>638</v>
      </c>
      <c r="K867" s="7" t="s">
        <v>181</v>
      </c>
      <c r="L867" s="7" t="s">
        <v>2066</v>
      </c>
      <c r="M867" s="7" t="s">
        <v>2382</v>
      </c>
    </row>
    <row r="868" spans="1:13">
      <c r="A868" s="7" t="s">
        <v>2379</v>
      </c>
      <c r="B868" s="60" t="s">
        <v>2366</v>
      </c>
      <c r="D868" s="7">
        <v>10352</v>
      </c>
      <c r="E868" s="7" t="s">
        <v>666</v>
      </c>
      <c r="F868" s="7" t="s">
        <v>629</v>
      </c>
      <c r="G868" s="7" t="s">
        <v>638</v>
      </c>
      <c r="K868" s="7" t="s">
        <v>181</v>
      </c>
      <c r="L868" s="7" t="s">
        <v>2066</v>
      </c>
      <c r="M868" s="7" t="s">
        <v>2382</v>
      </c>
    </row>
    <row r="869" spans="1:13">
      <c r="A869" s="7" t="s">
        <v>2379</v>
      </c>
      <c r="B869" s="60" t="s">
        <v>2366</v>
      </c>
      <c r="D869" s="7">
        <v>10353</v>
      </c>
      <c r="E869" s="7" t="s">
        <v>668</v>
      </c>
      <c r="F869" s="7" t="s">
        <v>629</v>
      </c>
      <c r="G869" s="7" t="s">
        <v>638</v>
      </c>
      <c r="K869" s="7" t="s">
        <v>181</v>
      </c>
      <c r="L869" s="7" t="s">
        <v>2066</v>
      </c>
      <c r="M869" s="7" t="s">
        <v>2382</v>
      </c>
    </row>
    <row r="870" spans="1:13">
      <c r="A870" s="7" t="s">
        <v>2379</v>
      </c>
      <c r="B870" s="60" t="s">
        <v>2366</v>
      </c>
      <c r="D870" s="7">
        <v>10376</v>
      </c>
      <c r="E870" s="7" t="s">
        <v>1751</v>
      </c>
      <c r="F870" s="7" t="s">
        <v>1752</v>
      </c>
      <c r="G870" s="7" t="s">
        <v>1753</v>
      </c>
      <c r="H870" s="7" t="s">
        <v>1754</v>
      </c>
      <c r="J870" s="7" t="s">
        <v>181</v>
      </c>
      <c r="L870" s="7" t="s">
        <v>2381</v>
      </c>
      <c r="M870" s="7" t="s">
        <v>2382</v>
      </c>
    </row>
    <row r="871" spans="1:13">
      <c r="A871" s="7" t="s">
        <v>2379</v>
      </c>
      <c r="B871" s="60" t="s">
        <v>2366</v>
      </c>
      <c r="D871" s="7">
        <v>10377</v>
      </c>
      <c r="E871" s="7" t="s">
        <v>1764</v>
      </c>
      <c r="F871" s="7" t="s">
        <v>1752</v>
      </c>
      <c r="G871" s="7" t="s">
        <v>1753</v>
      </c>
      <c r="H871" s="7" t="s">
        <v>630</v>
      </c>
      <c r="J871" s="7" t="s">
        <v>181</v>
      </c>
      <c r="L871" s="7" t="s">
        <v>2381</v>
      </c>
      <c r="M871" s="7" t="s">
        <v>2382</v>
      </c>
    </row>
    <row r="872" spans="1:13">
      <c r="A872" s="7" t="s">
        <v>2379</v>
      </c>
      <c r="B872" s="60" t="s">
        <v>2366</v>
      </c>
      <c r="D872" s="7">
        <v>10378</v>
      </c>
      <c r="E872" s="7" t="s">
        <v>1769</v>
      </c>
      <c r="F872" s="7" t="s">
        <v>1752</v>
      </c>
      <c r="G872" s="7" t="s">
        <v>1770</v>
      </c>
      <c r="H872" s="7"/>
      <c r="J872" s="7" t="s">
        <v>181</v>
      </c>
      <c r="L872" s="7" t="s">
        <v>2066</v>
      </c>
      <c r="M872" s="7" t="s">
        <v>2382</v>
      </c>
    </row>
    <row r="873" spans="1:13">
      <c r="A873" s="7" t="s">
        <v>2379</v>
      </c>
      <c r="B873" s="60" t="s">
        <v>2366</v>
      </c>
      <c r="D873" s="7">
        <v>10379</v>
      </c>
      <c r="E873" s="7" t="s">
        <v>1775</v>
      </c>
      <c r="F873" s="7" t="s">
        <v>1752</v>
      </c>
      <c r="G873" s="7" t="s">
        <v>1770</v>
      </c>
      <c r="H873" s="7"/>
      <c r="J873" s="7" t="s">
        <v>181</v>
      </c>
      <c r="L873" s="7" t="s">
        <v>2066</v>
      </c>
      <c r="M873" s="7" t="s">
        <v>2382</v>
      </c>
    </row>
    <row r="874" spans="1:13">
      <c r="A874" s="7" t="s">
        <v>2379</v>
      </c>
      <c r="B874" s="60" t="s">
        <v>2366</v>
      </c>
      <c r="D874" s="7">
        <v>10380</v>
      </c>
      <c r="E874" s="7" t="s">
        <v>1780</v>
      </c>
      <c r="F874" s="7" t="s">
        <v>1752</v>
      </c>
      <c r="G874" s="7" t="s">
        <v>1753</v>
      </c>
      <c r="H874" s="7" t="s">
        <v>1754</v>
      </c>
      <c r="J874" s="7" t="s">
        <v>181</v>
      </c>
      <c r="L874" s="7" t="s">
        <v>2381</v>
      </c>
      <c r="M874" s="7" t="s">
        <v>2382</v>
      </c>
    </row>
    <row r="875" spans="1:13">
      <c r="A875" s="7" t="s">
        <v>2379</v>
      </c>
      <c r="B875" s="60" t="s">
        <v>2366</v>
      </c>
      <c r="D875" s="7">
        <v>10381</v>
      </c>
      <c r="E875" s="7" t="s">
        <v>1787</v>
      </c>
      <c r="F875" s="7" t="s">
        <v>1752</v>
      </c>
      <c r="G875" s="7" t="s">
        <v>1753</v>
      </c>
      <c r="H875" s="7" t="s">
        <v>1754</v>
      </c>
      <c r="J875" s="7" t="s">
        <v>181</v>
      </c>
      <c r="L875" s="7" t="s">
        <v>2381</v>
      </c>
      <c r="M875" s="7" t="s">
        <v>2382</v>
      </c>
    </row>
    <row r="876" spans="1:13">
      <c r="A876" s="7" t="s">
        <v>2379</v>
      </c>
      <c r="B876" s="60" t="s">
        <v>2366</v>
      </c>
      <c r="D876" s="7">
        <v>10382</v>
      </c>
      <c r="E876" s="7" t="s">
        <v>2385</v>
      </c>
      <c r="F876" s="7" t="s">
        <v>1752</v>
      </c>
      <c r="G876" s="7" t="s">
        <v>1770</v>
      </c>
      <c r="H876" s="7"/>
      <c r="J876" s="7" t="s">
        <v>181</v>
      </c>
      <c r="L876" s="7" t="s">
        <v>2066</v>
      </c>
      <c r="M876" s="7" t="s">
        <v>2382</v>
      </c>
    </row>
    <row r="877" spans="1:13">
      <c r="A877" s="7" t="s">
        <v>2379</v>
      </c>
      <c r="B877" s="60" t="s">
        <v>2366</v>
      </c>
      <c r="D877" s="7">
        <v>10383</v>
      </c>
      <c r="E877" s="7" t="s">
        <v>2386</v>
      </c>
      <c r="F877" s="7" t="s">
        <v>1752</v>
      </c>
      <c r="G877" s="7" t="s">
        <v>1770</v>
      </c>
      <c r="H877" s="7"/>
      <c r="J877" s="7" t="s">
        <v>181</v>
      </c>
      <c r="L877" s="7" t="s">
        <v>2066</v>
      </c>
      <c r="M877" s="7" t="s">
        <v>2382</v>
      </c>
    </row>
    <row r="878" spans="1:13">
      <c r="A878" s="7" t="s">
        <v>2379</v>
      </c>
      <c r="B878" s="60" t="s">
        <v>2366</v>
      </c>
      <c r="D878" s="7">
        <v>10384</v>
      </c>
      <c r="E878" s="7" t="s">
        <v>2387</v>
      </c>
      <c r="F878" s="7" t="s">
        <v>1752</v>
      </c>
      <c r="G878" s="7" t="s">
        <v>1770</v>
      </c>
      <c r="H878" s="7"/>
      <c r="J878" s="7" t="s">
        <v>181</v>
      </c>
      <c r="L878" s="7" t="s">
        <v>2066</v>
      </c>
      <c r="M878" s="7" t="s">
        <v>2382</v>
      </c>
    </row>
    <row r="879" spans="1:13">
      <c r="A879" s="7" t="s">
        <v>2379</v>
      </c>
      <c r="B879" s="60" t="s">
        <v>2366</v>
      </c>
      <c r="D879" s="7">
        <v>10385</v>
      </c>
      <c r="E879" s="7" t="s">
        <v>2388</v>
      </c>
      <c r="F879" s="7" t="s">
        <v>1752</v>
      </c>
      <c r="G879" s="7" t="s">
        <v>1770</v>
      </c>
      <c r="H879" s="7"/>
      <c r="J879" s="7" t="s">
        <v>181</v>
      </c>
      <c r="L879" s="7" t="s">
        <v>2066</v>
      </c>
      <c r="M879" s="7" t="s">
        <v>2382</v>
      </c>
    </row>
    <row r="880" spans="1:13">
      <c r="A880" s="7" t="s">
        <v>2379</v>
      </c>
      <c r="B880" s="60" t="s">
        <v>2366</v>
      </c>
      <c r="D880" s="7">
        <v>10386</v>
      </c>
      <c r="E880" s="7" t="s">
        <v>1807</v>
      </c>
      <c r="F880" s="7" t="s">
        <v>1752</v>
      </c>
      <c r="G880" s="7" t="s">
        <v>1753</v>
      </c>
      <c r="H880" s="7" t="s">
        <v>1808</v>
      </c>
      <c r="J880" s="7" t="s">
        <v>181</v>
      </c>
      <c r="L880" s="7" t="s">
        <v>2381</v>
      </c>
      <c r="M880" s="7" t="s">
        <v>2382</v>
      </c>
    </row>
    <row r="881" spans="1:13">
      <c r="A881" s="7" t="s">
        <v>2379</v>
      </c>
      <c r="B881" s="60" t="s">
        <v>2366</v>
      </c>
      <c r="D881" s="7">
        <v>10387</v>
      </c>
      <c r="E881" s="7" t="s">
        <v>1814</v>
      </c>
      <c r="F881" s="7" t="s">
        <v>1752</v>
      </c>
      <c r="G881" s="7" t="s">
        <v>1753</v>
      </c>
      <c r="H881" s="7" t="s">
        <v>1808</v>
      </c>
      <c r="J881" s="7" t="s">
        <v>181</v>
      </c>
      <c r="L881" s="7" t="s">
        <v>2381</v>
      </c>
      <c r="M881" s="7" t="s">
        <v>2382</v>
      </c>
    </row>
    <row r="882" spans="1:13">
      <c r="A882" s="7" t="s">
        <v>2389</v>
      </c>
      <c r="B882" s="60" t="s">
        <v>2366</v>
      </c>
      <c r="D882" s="7">
        <v>10065</v>
      </c>
      <c r="E882" s="7" t="s">
        <v>756</v>
      </c>
      <c r="F882" s="7" t="s">
        <v>677</v>
      </c>
      <c r="G882" s="7" t="s">
        <v>678</v>
      </c>
      <c r="H882" s="7" t="s">
        <v>757</v>
      </c>
      <c r="J882" s="60" t="s">
        <v>181</v>
      </c>
      <c r="L882" s="7" t="s">
        <v>2121</v>
      </c>
      <c r="M882" s="7" t="s">
        <v>2390</v>
      </c>
    </row>
    <row r="883" spans="1:13">
      <c r="A883" s="7" t="s">
        <v>2389</v>
      </c>
      <c r="B883" s="60" t="s">
        <v>2366</v>
      </c>
      <c r="D883" s="7">
        <v>10067</v>
      </c>
      <c r="E883" s="7" t="s">
        <v>768</v>
      </c>
      <c r="F883" s="7" t="s">
        <v>677</v>
      </c>
      <c r="G883" s="7" t="s">
        <v>678</v>
      </c>
      <c r="H883" s="7"/>
      <c r="J883" s="60" t="s">
        <v>181</v>
      </c>
      <c r="L883" s="7" t="s">
        <v>2121</v>
      </c>
      <c r="M883" s="7" t="s">
        <v>2390</v>
      </c>
    </row>
    <row r="884" spans="1:13">
      <c r="A884" s="7" t="s">
        <v>2389</v>
      </c>
      <c r="B884" s="60" t="s">
        <v>2366</v>
      </c>
      <c r="D884" s="7">
        <v>10068</v>
      </c>
      <c r="E884" s="7" t="s">
        <v>773</v>
      </c>
      <c r="F884" s="7" t="s">
        <v>677</v>
      </c>
      <c r="G884" s="7" t="s">
        <v>734</v>
      </c>
      <c r="H884" s="7"/>
      <c r="J884" s="60" t="s">
        <v>181</v>
      </c>
      <c r="K884" s="7" t="s">
        <v>181</v>
      </c>
      <c r="L884" s="7" t="s">
        <v>2121</v>
      </c>
      <c r="M884" s="7" t="s">
        <v>2390</v>
      </c>
    </row>
    <row r="885" spans="1:13">
      <c r="A885" s="7" t="s">
        <v>2389</v>
      </c>
      <c r="B885" s="60" t="s">
        <v>2366</v>
      </c>
      <c r="D885" s="7">
        <v>10072</v>
      </c>
      <c r="E885" s="7" t="s">
        <v>805</v>
      </c>
      <c r="F885" s="7" t="s">
        <v>677</v>
      </c>
      <c r="G885" s="7" t="s">
        <v>786</v>
      </c>
      <c r="H885" s="7" t="s">
        <v>787</v>
      </c>
      <c r="J885" s="60" t="s">
        <v>181</v>
      </c>
      <c r="L885" s="7" t="s">
        <v>2121</v>
      </c>
      <c r="M885" s="7" t="s">
        <v>2390</v>
      </c>
    </row>
    <row r="886" spans="1:13">
      <c r="A886" s="7" t="s">
        <v>2389</v>
      </c>
      <c r="B886" s="60" t="s">
        <v>2366</v>
      </c>
      <c r="D886" s="7">
        <v>10083</v>
      </c>
      <c r="E886" s="7" t="s">
        <v>756</v>
      </c>
      <c r="F886" s="7" t="s">
        <v>677</v>
      </c>
      <c r="G886" s="7" t="s">
        <v>810</v>
      </c>
      <c r="H886" s="7"/>
      <c r="J886" s="60" t="s">
        <v>181</v>
      </c>
      <c r="L886" s="7" t="s">
        <v>2121</v>
      </c>
      <c r="M886" s="7" t="s">
        <v>2390</v>
      </c>
    </row>
    <row r="887" spans="1:13">
      <c r="A887" s="7" t="s">
        <v>2389</v>
      </c>
      <c r="B887" s="60" t="s">
        <v>2366</v>
      </c>
      <c r="D887" s="7">
        <v>10099</v>
      </c>
      <c r="E887" s="7" t="s">
        <v>756</v>
      </c>
      <c r="F887" s="7" t="s">
        <v>677</v>
      </c>
      <c r="G887" s="7" t="s">
        <v>875</v>
      </c>
      <c r="H887" s="7" t="s">
        <v>876</v>
      </c>
      <c r="J887" s="60" t="s">
        <v>181</v>
      </c>
      <c r="L887" s="7" t="s">
        <v>2121</v>
      </c>
      <c r="M887" s="7" t="s">
        <v>2390</v>
      </c>
    </row>
    <row r="888" spans="1:13">
      <c r="A888" s="7" t="s">
        <v>2389</v>
      </c>
      <c r="B888" s="60" t="s">
        <v>2366</v>
      </c>
      <c r="D888" s="7">
        <v>10428</v>
      </c>
      <c r="E888" s="7" t="s">
        <v>971</v>
      </c>
      <c r="F888" s="7" t="s">
        <v>677</v>
      </c>
      <c r="G888" s="7" t="s">
        <v>965</v>
      </c>
      <c r="H888" s="7"/>
      <c r="J888" s="60" t="s">
        <v>181</v>
      </c>
      <c r="L888" s="7" t="s">
        <v>2121</v>
      </c>
      <c r="M888" s="7" t="s">
        <v>2390</v>
      </c>
    </row>
    <row r="889" spans="1:13">
      <c r="A889" s="7" t="s">
        <v>2389</v>
      </c>
      <c r="B889" s="60" t="s">
        <v>2366</v>
      </c>
      <c r="D889" s="7">
        <v>10124</v>
      </c>
      <c r="E889" s="7" t="s">
        <v>1032</v>
      </c>
      <c r="F889" s="7" t="s">
        <v>999</v>
      </c>
      <c r="G889" s="7" t="s">
        <v>1009</v>
      </c>
      <c r="H889" s="7"/>
      <c r="I889" s="7" t="s">
        <v>181</v>
      </c>
      <c r="J889" s="60"/>
      <c r="L889" s="7" t="s">
        <v>2121</v>
      </c>
      <c r="M889" s="7" t="s">
        <v>2390</v>
      </c>
    </row>
    <row r="890" spans="1:13">
      <c r="A890" s="7" t="s">
        <v>2389</v>
      </c>
      <c r="B890" s="60" t="s">
        <v>2366</v>
      </c>
      <c r="D890" s="7">
        <v>10136</v>
      </c>
      <c r="E890" s="7" t="s">
        <v>756</v>
      </c>
      <c r="F890" s="7" t="s">
        <v>999</v>
      </c>
      <c r="G890" s="7" t="s">
        <v>810</v>
      </c>
      <c r="H890" s="7"/>
      <c r="I890" s="7" t="s">
        <v>181</v>
      </c>
      <c r="J890" s="60"/>
      <c r="L890" s="7" t="s">
        <v>2121</v>
      </c>
      <c r="M890" s="7" t="s">
        <v>2390</v>
      </c>
    </row>
    <row r="891" spans="1:13">
      <c r="A891" s="7" t="s">
        <v>2389</v>
      </c>
      <c r="B891" s="60" t="s">
        <v>2366</v>
      </c>
      <c r="D891" s="7">
        <v>10158</v>
      </c>
      <c r="E891" s="7" t="s">
        <v>756</v>
      </c>
      <c r="F891" s="7" t="s">
        <v>999</v>
      </c>
      <c r="G891" s="7" t="s">
        <v>1100</v>
      </c>
      <c r="H891" s="7" t="s">
        <v>810</v>
      </c>
      <c r="I891" s="7" t="s">
        <v>181</v>
      </c>
      <c r="J891" s="60"/>
      <c r="L891" s="7" t="s">
        <v>2121</v>
      </c>
      <c r="M891" s="7" t="s">
        <v>2390</v>
      </c>
    </row>
    <row r="892" spans="1:13">
      <c r="A892" s="7" t="s">
        <v>2389</v>
      </c>
      <c r="B892" s="60" t="s">
        <v>2366</v>
      </c>
      <c r="D892" s="7">
        <v>10172</v>
      </c>
      <c r="E892" s="7" t="s">
        <v>756</v>
      </c>
      <c r="F892" s="7" t="s">
        <v>999</v>
      </c>
      <c r="G892" s="7" t="s">
        <v>1113</v>
      </c>
      <c r="H892" s="7" t="s">
        <v>810</v>
      </c>
      <c r="I892" s="7" t="s">
        <v>181</v>
      </c>
      <c r="J892" s="60"/>
      <c r="L892" s="7" t="s">
        <v>2121</v>
      </c>
      <c r="M892" s="7" t="s">
        <v>2390</v>
      </c>
    </row>
    <row r="893" spans="1:13">
      <c r="A893" s="7" t="s">
        <v>2389</v>
      </c>
      <c r="B893" s="60" t="s">
        <v>2366</v>
      </c>
      <c r="D893" s="7">
        <v>10181</v>
      </c>
      <c r="E893" s="7" t="s">
        <v>756</v>
      </c>
      <c r="F893" s="7" t="s">
        <v>999</v>
      </c>
      <c r="G893" s="7" t="s">
        <v>1113</v>
      </c>
      <c r="H893" s="7" t="s">
        <v>1126</v>
      </c>
      <c r="I893" s="7" t="s">
        <v>181</v>
      </c>
      <c r="J893" s="60"/>
      <c r="L893" s="7" t="s">
        <v>2121</v>
      </c>
      <c r="M893" s="7" t="s">
        <v>2390</v>
      </c>
    </row>
    <row r="894" spans="1:13">
      <c r="A894" s="7" t="s">
        <v>2389</v>
      </c>
      <c r="B894" s="60" t="s">
        <v>2366</v>
      </c>
      <c r="D894" s="7">
        <v>10193</v>
      </c>
      <c r="E894" s="7" t="s">
        <v>756</v>
      </c>
      <c r="F894" s="7" t="s">
        <v>999</v>
      </c>
      <c r="G894" s="7" t="s">
        <v>1130</v>
      </c>
      <c r="H894" s="7" t="s">
        <v>810</v>
      </c>
      <c r="I894" s="7" t="s">
        <v>181</v>
      </c>
      <c r="J894" s="60"/>
      <c r="L894" s="7" t="s">
        <v>2121</v>
      </c>
      <c r="M894" s="7" t="s">
        <v>2390</v>
      </c>
    </row>
    <row r="895" spans="1:13">
      <c r="A895" s="7" t="s">
        <v>2389</v>
      </c>
      <c r="B895" s="60" t="s">
        <v>2366</v>
      </c>
      <c r="D895" s="7">
        <v>10209</v>
      </c>
      <c r="E895" s="7" t="s">
        <v>756</v>
      </c>
      <c r="F895" s="7" t="s">
        <v>999</v>
      </c>
      <c r="G895" s="7" t="s">
        <v>1160</v>
      </c>
      <c r="H895" s="7" t="s">
        <v>1180</v>
      </c>
      <c r="I895" s="7" t="s">
        <v>181</v>
      </c>
      <c r="J895" s="60"/>
      <c r="L895" s="7" t="s">
        <v>2121</v>
      </c>
      <c r="M895" s="7" t="s">
        <v>2390</v>
      </c>
    </row>
    <row r="896" spans="1:13">
      <c r="A896" s="7" t="s">
        <v>2389</v>
      </c>
      <c r="B896" s="60" t="s">
        <v>2366</v>
      </c>
      <c r="D896" s="7">
        <v>10405</v>
      </c>
      <c r="E896" s="7" t="s">
        <v>2118</v>
      </c>
      <c r="F896" s="7" t="s">
        <v>999</v>
      </c>
      <c r="G896" s="7" t="s">
        <v>2117</v>
      </c>
      <c r="H896" s="7"/>
      <c r="J896" s="60"/>
      <c r="K896" s="7" t="s">
        <v>181</v>
      </c>
      <c r="L896" s="7" t="s">
        <v>2121</v>
      </c>
      <c r="M896" s="7" t="s">
        <v>2390</v>
      </c>
    </row>
    <row r="897" spans="1:13">
      <c r="A897" s="7" t="s">
        <v>2389</v>
      </c>
      <c r="B897" s="60" t="s">
        <v>2366</v>
      </c>
      <c r="D897" s="7">
        <v>10406</v>
      </c>
      <c r="E897" s="7" t="s">
        <v>2119</v>
      </c>
      <c r="F897" s="7" t="s">
        <v>999</v>
      </c>
      <c r="G897" s="7" t="s">
        <v>2117</v>
      </c>
      <c r="H897" s="7"/>
      <c r="J897" s="60"/>
      <c r="K897" s="7" t="s">
        <v>181</v>
      </c>
      <c r="L897" s="7" t="s">
        <v>2121</v>
      </c>
      <c r="M897" s="7" t="s">
        <v>2390</v>
      </c>
    </row>
    <row r="898" spans="1:13">
      <c r="A898" s="7" t="s">
        <v>2389</v>
      </c>
      <c r="B898" s="60" t="s">
        <v>2366</v>
      </c>
      <c r="D898" s="7">
        <v>10231</v>
      </c>
      <c r="E898" s="7" t="s">
        <v>756</v>
      </c>
      <c r="F898" s="7" t="s">
        <v>1254</v>
      </c>
      <c r="G898" s="7" t="s">
        <v>1308</v>
      </c>
      <c r="H898" s="7" t="s">
        <v>810</v>
      </c>
      <c r="J898" s="60"/>
      <c r="K898" s="7" t="s">
        <v>181</v>
      </c>
      <c r="L898" s="7" t="s">
        <v>2121</v>
      </c>
      <c r="M898" s="7" t="s">
        <v>2390</v>
      </c>
    </row>
    <row r="899" spans="1:13">
      <c r="A899" s="7" t="s">
        <v>2389</v>
      </c>
      <c r="B899" s="60" t="s">
        <v>2366</v>
      </c>
      <c r="D899" s="7">
        <v>10492</v>
      </c>
      <c r="E899" s="7" t="s">
        <v>1401</v>
      </c>
      <c r="F899" s="7" t="s">
        <v>1254</v>
      </c>
      <c r="G899" s="7" t="s">
        <v>1380</v>
      </c>
      <c r="H899" s="7" t="s">
        <v>1387</v>
      </c>
      <c r="J899" s="60"/>
      <c r="K899" s="7" t="s">
        <v>181</v>
      </c>
      <c r="L899" s="7" t="s">
        <v>2121</v>
      </c>
      <c r="M899" s="7" t="s">
        <v>2390</v>
      </c>
    </row>
    <row r="900" spans="1:13">
      <c r="A900" s="7" t="s">
        <v>2389</v>
      </c>
      <c r="B900" s="60" t="s">
        <v>2366</v>
      </c>
      <c r="D900" s="7">
        <v>10073</v>
      </c>
      <c r="E900" s="7" t="s">
        <v>1994</v>
      </c>
      <c r="F900" s="7" t="s">
        <v>677</v>
      </c>
      <c r="G900" s="7" t="s">
        <v>786</v>
      </c>
      <c r="H900" s="7" t="s">
        <v>787</v>
      </c>
      <c r="J900" s="7" t="s">
        <v>181</v>
      </c>
      <c r="L900" s="7" t="s">
        <v>1832</v>
      </c>
      <c r="M900" s="7" t="s">
        <v>2391</v>
      </c>
    </row>
    <row r="901" spans="1:13">
      <c r="A901" s="7" t="s">
        <v>2389</v>
      </c>
      <c r="B901" s="60" t="s">
        <v>2366</v>
      </c>
      <c r="D901" s="7">
        <v>10074</v>
      </c>
      <c r="E901" s="7" t="s">
        <v>1995</v>
      </c>
      <c r="F901" s="7" t="s">
        <v>677</v>
      </c>
      <c r="G901" s="7" t="s">
        <v>786</v>
      </c>
      <c r="H901" s="7" t="s">
        <v>787</v>
      </c>
      <c r="J901" s="7" t="s">
        <v>181</v>
      </c>
      <c r="L901" s="7" t="s">
        <v>1832</v>
      </c>
      <c r="M901" s="7" t="s">
        <v>2391</v>
      </c>
    </row>
    <row r="902" spans="1:13">
      <c r="A902" s="7" t="s">
        <v>2389</v>
      </c>
      <c r="B902" s="60" t="s">
        <v>2366</v>
      </c>
      <c r="D902" s="7">
        <v>10404</v>
      </c>
      <c r="E902" s="7" t="s">
        <v>2116</v>
      </c>
      <c r="F902" s="7" t="s">
        <v>999</v>
      </c>
      <c r="G902" s="7" t="s">
        <v>2117</v>
      </c>
      <c r="K902" s="7" t="s">
        <v>181</v>
      </c>
      <c r="L902" s="7" t="s">
        <v>1832</v>
      </c>
      <c r="M902" s="7" t="s">
        <v>2391</v>
      </c>
    </row>
    <row r="903" spans="1:13">
      <c r="A903" s="7" t="s">
        <v>2389</v>
      </c>
      <c r="B903" s="60" t="s">
        <v>2366</v>
      </c>
      <c r="D903" s="7">
        <v>10405</v>
      </c>
      <c r="E903" s="7" t="s">
        <v>2118</v>
      </c>
      <c r="F903" s="7" t="s">
        <v>999</v>
      </c>
      <c r="G903" s="7" t="s">
        <v>2117</v>
      </c>
      <c r="K903" s="7" t="s">
        <v>181</v>
      </c>
      <c r="L903" s="7" t="s">
        <v>1832</v>
      </c>
      <c r="M903" s="7" t="s">
        <v>2391</v>
      </c>
    </row>
    <row r="904" spans="1:13">
      <c r="A904" s="7" t="s">
        <v>2389</v>
      </c>
      <c r="B904" s="60" t="s">
        <v>2366</v>
      </c>
      <c r="D904" s="7">
        <v>10406</v>
      </c>
      <c r="E904" s="7" t="s">
        <v>2119</v>
      </c>
      <c r="F904" s="7" t="s">
        <v>999</v>
      </c>
      <c r="G904" s="7" t="s">
        <v>2117</v>
      </c>
      <c r="K904" s="7" t="s">
        <v>181</v>
      </c>
      <c r="L904" s="7" t="s">
        <v>1832</v>
      </c>
      <c r="M904" s="7" t="s">
        <v>2391</v>
      </c>
    </row>
    <row r="905" spans="1:13">
      <c r="A905" s="7" t="s">
        <v>2389</v>
      </c>
      <c r="B905" s="60" t="s">
        <v>2366</v>
      </c>
      <c r="D905" s="7">
        <v>10429</v>
      </c>
      <c r="E905" s="7" t="s">
        <v>2184</v>
      </c>
      <c r="F905" s="7" t="s">
        <v>1254</v>
      </c>
      <c r="G905" s="7" t="s">
        <v>1338</v>
      </c>
      <c r="J905" s="7" t="s">
        <v>181</v>
      </c>
      <c r="L905" s="7" t="s">
        <v>1832</v>
      </c>
      <c r="M905" s="7" t="s">
        <v>2391</v>
      </c>
    </row>
    <row r="906" spans="1:13">
      <c r="A906" s="7" t="s">
        <v>2389</v>
      </c>
      <c r="B906" s="60" t="s">
        <v>2366</v>
      </c>
      <c r="D906" s="7">
        <v>10489</v>
      </c>
      <c r="E906" s="7" t="s">
        <v>2335</v>
      </c>
      <c r="F906" s="7" t="s">
        <v>312</v>
      </c>
      <c r="G906" s="7" t="s">
        <v>2065</v>
      </c>
      <c r="H906" s="7" t="s">
        <v>2336</v>
      </c>
      <c r="K906" s="7" t="s">
        <v>181</v>
      </c>
      <c r="L906" s="7" t="s">
        <v>1832</v>
      </c>
      <c r="M906" s="7" t="s">
        <v>2255</v>
      </c>
    </row>
    <row r="907" spans="1:13">
      <c r="A907" s="7" t="s">
        <v>2389</v>
      </c>
      <c r="B907" s="60" t="s">
        <v>2366</v>
      </c>
      <c r="D907" s="7">
        <v>10236</v>
      </c>
      <c r="E907" s="7" t="s">
        <v>2392</v>
      </c>
      <c r="F907" s="7" t="s">
        <v>1254</v>
      </c>
      <c r="G907" s="7" t="s">
        <v>1327</v>
      </c>
      <c r="J907" s="7" t="s">
        <v>181</v>
      </c>
      <c r="L907" s="7" t="s">
        <v>1832</v>
      </c>
      <c r="M907" s="7" t="s">
        <v>2393</v>
      </c>
    </row>
    <row r="908" spans="1:13">
      <c r="A908" s="7" t="s">
        <v>2389</v>
      </c>
      <c r="B908" s="60" t="s">
        <v>2366</v>
      </c>
      <c r="D908" s="7">
        <v>10308</v>
      </c>
      <c r="E908" s="7" t="s">
        <v>540</v>
      </c>
      <c r="F908" s="7" t="s">
        <v>1543</v>
      </c>
      <c r="G908" s="7" t="s">
        <v>537</v>
      </c>
      <c r="H908" s="7"/>
      <c r="K908" s="7" t="s">
        <v>181</v>
      </c>
      <c r="L908" s="7" t="s">
        <v>1903</v>
      </c>
      <c r="M908" s="7" t="s">
        <v>2394</v>
      </c>
    </row>
    <row r="909" spans="1:13">
      <c r="A909" s="7" t="s">
        <v>2389</v>
      </c>
      <c r="B909" s="60" t="s">
        <v>2366</v>
      </c>
      <c r="D909" s="7">
        <v>10310</v>
      </c>
      <c r="E909" s="7" t="s">
        <v>2173</v>
      </c>
      <c r="F909" s="7" t="s">
        <v>1543</v>
      </c>
      <c r="G909" s="7" t="s">
        <v>537</v>
      </c>
      <c r="H909" s="7"/>
      <c r="K909" s="7" t="s">
        <v>181</v>
      </c>
      <c r="L909" s="7" t="s">
        <v>1903</v>
      </c>
      <c r="M909" s="7" t="s">
        <v>2394</v>
      </c>
    </row>
    <row r="910" spans="1:13">
      <c r="A910" s="7" t="s">
        <v>2389</v>
      </c>
      <c r="B910" s="60" t="s">
        <v>2366</v>
      </c>
      <c r="D910" s="7">
        <v>10376</v>
      </c>
      <c r="E910" s="7" t="s">
        <v>1751</v>
      </c>
      <c r="F910" s="7" t="s">
        <v>1752</v>
      </c>
      <c r="G910" s="7" t="s">
        <v>1753</v>
      </c>
      <c r="H910" s="7" t="s">
        <v>1754</v>
      </c>
      <c r="J910" s="7" t="s">
        <v>181</v>
      </c>
      <c r="L910" s="7" t="s">
        <v>2121</v>
      </c>
      <c r="M910" s="7" t="s">
        <v>2395</v>
      </c>
    </row>
    <row r="911" spans="1:13">
      <c r="A911" s="7" t="s">
        <v>2389</v>
      </c>
      <c r="B911" s="60" t="s">
        <v>2366</v>
      </c>
      <c r="D911" s="7">
        <v>10255</v>
      </c>
      <c r="E911" s="7" t="s">
        <v>1405</v>
      </c>
      <c r="F911" s="7" t="s">
        <v>1254</v>
      </c>
      <c r="G911" s="7" t="s">
        <v>1406</v>
      </c>
      <c r="J911" s="7" t="s">
        <v>181</v>
      </c>
      <c r="L911" s="7" t="s">
        <v>2121</v>
      </c>
      <c r="M911" s="7" t="s">
        <v>2393</v>
      </c>
    </row>
    <row r="912" spans="1:13">
      <c r="A912" s="7" t="s">
        <v>2389</v>
      </c>
      <c r="B912" s="60" t="s">
        <v>2366</v>
      </c>
      <c r="D912" s="7">
        <v>10495</v>
      </c>
      <c r="E912" s="7" t="s">
        <v>307</v>
      </c>
      <c r="F912" s="7" t="s">
        <v>177</v>
      </c>
      <c r="G912" s="7" t="s">
        <v>260</v>
      </c>
      <c r="K912" s="7" t="s">
        <v>181</v>
      </c>
      <c r="L912" s="7" t="s">
        <v>1903</v>
      </c>
      <c r="M912" s="7" t="s">
        <v>2396</v>
      </c>
    </row>
    <row r="913" spans="1:13">
      <c r="A913" s="7" t="s">
        <v>2389</v>
      </c>
      <c r="B913" s="60" t="s">
        <v>2366</v>
      </c>
      <c r="D913" s="7">
        <v>10415</v>
      </c>
      <c r="E913" s="7" t="s">
        <v>2169</v>
      </c>
      <c r="F913" s="7" t="s">
        <v>1543</v>
      </c>
      <c r="G913" s="7" t="s">
        <v>431</v>
      </c>
      <c r="K913" s="7" t="s">
        <v>181</v>
      </c>
      <c r="L913" s="7" t="s">
        <v>1832</v>
      </c>
      <c r="M913" s="7" t="s">
        <v>2397</v>
      </c>
    </row>
    <row r="914" spans="1:13">
      <c r="A914" s="7" t="s">
        <v>2398</v>
      </c>
      <c r="B914" s="60" t="s">
        <v>2366</v>
      </c>
      <c r="D914" s="7">
        <v>10419</v>
      </c>
      <c r="E914" s="7" t="s">
        <v>462</v>
      </c>
      <c r="F914" s="7" t="s">
        <v>430</v>
      </c>
      <c r="G914" s="7" t="s">
        <v>463</v>
      </c>
      <c r="K914" s="7" t="s">
        <v>181</v>
      </c>
      <c r="L914" s="7" t="s">
        <v>2381</v>
      </c>
      <c r="M914" s="7" t="s">
        <v>2399</v>
      </c>
    </row>
    <row r="915" spans="1:13">
      <c r="A915" s="7" t="s">
        <v>2398</v>
      </c>
      <c r="B915" s="60" t="s">
        <v>2366</v>
      </c>
      <c r="D915" s="7">
        <v>10297</v>
      </c>
      <c r="E915" s="7" t="s">
        <v>470</v>
      </c>
      <c r="F915" s="7" t="s">
        <v>430</v>
      </c>
      <c r="G915" s="7" t="s">
        <v>463</v>
      </c>
      <c r="K915" s="7" t="s">
        <v>181</v>
      </c>
      <c r="L915" s="7" t="s">
        <v>2381</v>
      </c>
      <c r="M915" s="7" t="s">
        <v>2399</v>
      </c>
    </row>
    <row r="916" spans="1:13">
      <c r="A916" s="7" t="s">
        <v>2398</v>
      </c>
      <c r="B916" s="60" t="s">
        <v>2366</v>
      </c>
      <c r="D916" s="7">
        <v>10298</v>
      </c>
      <c r="E916" s="7" t="s">
        <v>474</v>
      </c>
      <c r="F916" s="7" t="s">
        <v>430</v>
      </c>
      <c r="G916" s="7" t="s">
        <v>463</v>
      </c>
      <c r="K916" s="7" t="s">
        <v>181</v>
      </c>
      <c r="L916" s="7" t="s">
        <v>2381</v>
      </c>
      <c r="M916" s="7" t="s">
        <v>2399</v>
      </c>
    </row>
    <row r="917" spans="1:13">
      <c r="A917" s="7" t="s">
        <v>2398</v>
      </c>
      <c r="B917" s="60" t="s">
        <v>2366</v>
      </c>
      <c r="D917" s="7">
        <v>10299</v>
      </c>
      <c r="E917" s="7" t="s">
        <v>478</v>
      </c>
      <c r="F917" s="7" t="s">
        <v>430</v>
      </c>
      <c r="G917" s="7" t="s">
        <v>463</v>
      </c>
      <c r="K917" s="7" t="s">
        <v>181</v>
      </c>
      <c r="L917" s="7" t="s">
        <v>2381</v>
      </c>
      <c r="M917" s="7" t="s">
        <v>2399</v>
      </c>
    </row>
    <row r="918" spans="1:13">
      <c r="A918" s="7" t="s">
        <v>2398</v>
      </c>
      <c r="B918" s="60" t="s">
        <v>2366</v>
      </c>
      <c r="D918" s="7">
        <v>10300</v>
      </c>
      <c r="E918" s="7" t="s">
        <v>482</v>
      </c>
      <c r="F918" s="7" t="s">
        <v>430</v>
      </c>
      <c r="G918" s="7" t="s">
        <v>463</v>
      </c>
      <c r="K918" s="7" t="s">
        <v>181</v>
      </c>
      <c r="L918" s="7" t="s">
        <v>2381</v>
      </c>
      <c r="M918" s="7" t="s">
        <v>2399</v>
      </c>
    </row>
    <row r="919" spans="1:13">
      <c r="A919" s="7" t="s">
        <v>2398</v>
      </c>
      <c r="B919" s="60" t="s">
        <v>2366</v>
      </c>
      <c r="D919" s="7">
        <v>10301</v>
      </c>
      <c r="E919" s="7" t="s">
        <v>485</v>
      </c>
      <c r="F919" s="7" t="s">
        <v>430</v>
      </c>
      <c r="G919" s="7" t="s">
        <v>463</v>
      </c>
      <c r="K919" s="7" t="s">
        <v>181</v>
      </c>
      <c r="L919" s="7" t="s">
        <v>2381</v>
      </c>
      <c r="M919" s="7" t="s">
        <v>2399</v>
      </c>
    </row>
    <row r="920" spans="1:13">
      <c r="A920" s="7" t="s">
        <v>2398</v>
      </c>
      <c r="B920" s="60" t="s">
        <v>2366</v>
      </c>
      <c r="D920" s="7">
        <v>10302</v>
      </c>
      <c r="E920" s="7" t="s">
        <v>488</v>
      </c>
      <c r="F920" s="7" t="s">
        <v>430</v>
      </c>
      <c r="G920" s="7" t="s">
        <v>463</v>
      </c>
      <c r="K920" s="7" t="s">
        <v>181</v>
      </c>
      <c r="L920" s="7" t="s">
        <v>2381</v>
      </c>
      <c r="M920" s="7" t="s">
        <v>2399</v>
      </c>
    </row>
    <row r="921" spans="1:13">
      <c r="A921" s="7" t="s">
        <v>2398</v>
      </c>
      <c r="B921" s="60" t="s">
        <v>2366</v>
      </c>
      <c r="D921" s="7">
        <v>10303</v>
      </c>
      <c r="E921" s="7" t="s">
        <v>491</v>
      </c>
      <c r="F921" s="7" t="s">
        <v>430</v>
      </c>
      <c r="G921" s="7" t="s">
        <v>463</v>
      </c>
      <c r="K921" s="7" t="s">
        <v>181</v>
      </c>
      <c r="L921" s="7" t="s">
        <v>2381</v>
      </c>
      <c r="M921" s="7" t="s">
        <v>2399</v>
      </c>
    </row>
    <row r="922" spans="1:13">
      <c r="A922" s="7" t="s">
        <v>2398</v>
      </c>
      <c r="B922" s="60" t="s">
        <v>2366</v>
      </c>
      <c r="D922" s="7">
        <v>10453</v>
      </c>
      <c r="E922" s="7" t="s">
        <v>494</v>
      </c>
      <c r="F922" s="7" t="s">
        <v>430</v>
      </c>
      <c r="G922" s="7" t="s">
        <v>463</v>
      </c>
      <c r="H922" s="7" t="s">
        <v>495</v>
      </c>
      <c r="K922" s="7" t="s">
        <v>181</v>
      </c>
      <c r="L922" s="7" t="s">
        <v>2381</v>
      </c>
      <c r="M922" s="7" t="s">
        <v>2399</v>
      </c>
    </row>
    <row r="923" spans="1:13">
      <c r="A923" s="7" t="s">
        <v>2398</v>
      </c>
      <c r="B923" s="60" t="s">
        <v>2366</v>
      </c>
      <c r="D923" s="7">
        <v>10431</v>
      </c>
      <c r="E923" s="7" t="s">
        <v>498</v>
      </c>
      <c r="F923" s="7" t="s">
        <v>430</v>
      </c>
      <c r="G923" s="7" t="s">
        <v>463</v>
      </c>
      <c r="H923" s="7" t="s">
        <v>495</v>
      </c>
      <c r="K923" s="7" t="s">
        <v>181</v>
      </c>
      <c r="L923" s="7" t="s">
        <v>2381</v>
      </c>
      <c r="M923" s="7" t="s">
        <v>2399</v>
      </c>
    </row>
    <row r="924" spans="1:13">
      <c r="A924" s="7" t="s">
        <v>2398</v>
      </c>
      <c r="B924" s="60" t="s">
        <v>2366</v>
      </c>
      <c r="D924" s="7">
        <v>10432</v>
      </c>
      <c r="E924" s="7" t="s">
        <v>504</v>
      </c>
      <c r="F924" s="7" t="s">
        <v>430</v>
      </c>
      <c r="G924" s="7" t="s">
        <v>463</v>
      </c>
      <c r="H924" s="7" t="s">
        <v>495</v>
      </c>
      <c r="K924" s="7" t="s">
        <v>181</v>
      </c>
      <c r="L924" s="7" t="s">
        <v>2381</v>
      </c>
      <c r="M924" s="7" t="s">
        <v>2399</v>
      </c>
    </row>
    <row r="925" spans="1:13">
      <c r="A925" s="7" t="s">
        <v>2398</v>
      </c>
      <c r="B925" s="60" t="s">
        <v>2366</v>
      </c>
      <c r="D925" s="7">
        <v>10433</v>
      </c>
      <c r="E925" s="7" t="s">
        <v>506</v>
      </c>
      <c r="F925" s="7" t="s">
        <v>430</v>
      </c>
      <c r="G925" s="7" t="s">
        <v>463</v>
      </c>
      <c r="H925" s="7" t="s">
        <v>495</v>
      </c>
      <c r="K925" s="7" t="s">
        <v>181</v>
      </c>
      <c r="L925" s="7" t="s">
        <v>2381</v>
      </c>
      <c r="M925" s="7" t="s">
        <v>2399</v>
      </c>
    </row>
    <row r="926" spans="1:13">
      <c r="A926" s="7" t="s">
        <v>2398</v>
      </c>
      <c r="B926" s="60" t="s">
        <v>2366</v>
      </c>
      <c r="D926" s="7">
        <v>10434</v>
      </c>
      <c r="E926" s="7" t="s">
        <v>511</v>
      </c>
      <c r="F926" s="7" t="s">
        <v>430</v>
      </c>
      <c r="G926" s="7" t="s">
        <v>463</v>
      </c>
      <c r="H926" s="7" t="s">
        <v>495</v>
      </c>
      <c r="K926" s="7" t="s">
        <v>181</v>
      </c>
      <c r="L926" s="7" t="s">
        <v>2381</v>
      </c>
      <c r="M926" s="7" t="s">
        <v>2399</v>
      </c>
    </row>
    <row r="927" spans="1:13">
      <c r="A927" s="7" t="s">
        <v>2398</v>
      </c>
      <c r="B927" s="60" t="s">
        <v>2366</v>
      </c>
      <c r="D927" s="7">
        <v>10435</v>
      </c>
      <c r="E927" s="7" t="s">
        <v>498</v>
      </c>
      <c r="F927" s="7" t="s">
        <v>430</v>
      </c>
      <c r="G927" s="7" t="s">
        <v>463</v>
      </c>
      <c r="H927" s="7" t="s">
        <v>517</v>
      </c>
      <c r="K927" s="7" t="s">
        <v>181</v>
      </c>
      <c r="L927" s="7" t="s">
        <v>2381</v>
      </c>
      <c r="M927" s="7" t="s">
        <v>2399</v>
      </c>
    </row>
    <row r="928" spans="1:13">
      <c r="A928" s="7" t="s">
        <v>2398</v>
      </c>
      <c r="B928" s="60" t="s">
        <v>2366</v>
      </c>
      <c r="D928" s="7">
        <v>10436</v>
      </c>
      <c r="E928" s="7" t="s">
        <v>504</v>
      </c>
      <c r="F928" s="7" t="s">
        <v>430</v>
      </c>
      <c r="G928" s="7" t="s">
        <v>463</v>
      </c>
      <c r="H928" s="7" t="s">
        <v>517</v>
      </c>
      <c r="K928" s="7" t="s">
        <v>181</v>
      </c>
      <c r="L928" s="7" t="s">
        <v>2381</v>
      </c>
      <c r="M928" s="7" t="s">
        <v>2399</v>
      </c>
    </row>
    <row r="929" spans="1:13">
      <c r="A929" s="7" t="s">
        <v>2398</v>
      </c>
      <c r="B929" s="60" t="s">
        <v>2366</v>
      </c>
      <c r="D929" s="7">
        <v>10437</v>
      </c>
      <c r="E929" s="7" t="s">
        <v>506</v>
      </c>
      <c r="F929" s="7" t="s">
        <v>430</v>
      </c>
      <c r="G929" s="7" t="s">
        <v>463</v>
      </c>
      <c r="H929" s="7" t="s">
        <v>517</v>
      </c>
      <c r="K929" s="7" t="s">
        <v>181</v>
      </c>
      <c r="L929" s="7" t="s">
        <v>2381</v>
      </c>
      <c r="M929" s="7" t="s">
        <v>2399</v>
      </c>
    </row>
    <row r="930" spans="1:13">
      <c r="A930" s="7" t="s">
        <v>2398</v>
      </c>
      <c r="B930" s="60" t="s">
        <v>2366</v>
      </c>
      <c r="D930" s="7">
        <v>10438</v>
      </c>
      <c r="E930" s="7" t="s">
        <v>511</v>
      </c>
      <c r="F930" s="7" t="s">
        <v>430</v>
      </c>
      <c r="G930" s="7" t="s">
        <v>463</v>
      </c>
      <c r="H930" s="7" t="s">
        <v>517</v>
      </c>
      <c r="K930" s="7" t="s">
        <v>181</v>
      </c>
      <c r="L930" s="7" t="s">
        <v>2381</v>
      </c>
      <c r="M930" s="7" t="s">
        <v>2399</v>
      </c>
    </row>
    <row r="931" spans="1:13">
      <c r="A931" s="7" t="s">
        <v>2398</v>
      </c>
      <c r="B931" s="60" t="s">
        <v>2366</v>
      </c>
      <c r="D931" s="7">
        <v>10439</v>
      </c>
      <c r="E931" s="7" t="s">
        <v>520</v>
      </c>
      <c r="F931" s="7" t="s">
        <v>430</v>
      </c>
      <c r="G931" s="7" t="s">
        <v>463</v>
      </c>
      <c r="H931" s="7" t="s">
        <v>517</v>
      </c>
      <c r="K931" s="7" t="s">
        <v>181</v>
      </c>
      <c r="L931" s="7" t="s">
        <v>2381</v>
      </c>
      <c r="M931" s="7" t="s">
        <v>2399</v>
      </c>
    </row>
    <row r="932" spans="1:13">
      <c r="A932" s="7" t="s">
        <v>2398</v>
      </c>
      <c r="B932" s="60" t="s">
        <v>2366</v>
      </c>
      <c r="D932" s="7">
        <v>10440</v>
      </c>
      <c r="E932" s="7" t="s">
        <v>523</v>
      </c>
      <c r="F932" s="7" t="s">
        <v>430</v>
      </c>
      <c r="G932" s="7" t="s">
        <v>463</v>
      </c>
      <c r="H932" s="7" t="s">
        <v>517</v>
      </c>
      <c r="K932" s="7" t="s">
        <v>181</v>
      </c>
      <c r="L932" s="7" t="s">
        <v>2381</v>
      </c>
      <c r="M932" s="7" t="s">
        <v>2399</v>
      </c>
    </row>
    <row r="933" spans="1:13">
      <c r="A933" s="7" t="s">
        <v>2398</v>
      </c>
      <c r="B933" s="60" t="s">
        <v>2366</v>
      </c>
      <c r="D933" s="7">
        <v>10304</v>
      </c>
      <c r="E933" s="7" t="s">
        <v>527</v>
      </c>
      <c r="F933" s="7" t="s">
        <v>430</v>
      </c>
      <c r="G933" s="7" t="s">
        <v>463</v>
      </c>
      <c r="H933" s="7"/>
      <c r="K933" s="7" t="s">
        <v>181</v>
      </c>
      <c r="L933" s="7" t="s">
        <v>2381</v>
      </c>
      <c r="M933" s="7" t="s">
        <v>2399</v>
      </c>
    </row>
    <row r="934" spans="1:13">
      <c r="A934" s="7" t="s">
        <v>2398</v>
      </c>
      <c r="B934" s="60" t="s">
        <v>2366</v>
      </c>
      <c r="D934" s="7">
        <v>10305</v>
      </c>
      <c r="E934" s="7" t="s">
        <v>530</v>
      </c>
      <c r="F934" s="7" t="s">
        <v>430</v>
      </c>
      <c r="G934" s="7" t="s">
        <v>463</v>
      </c>
      <c r="H934" s="7"/>
      <c r="K934" s="7" t="s">
        <v>181</v>
      </c>
      <c r="L934" s="7" t="s">
        <v>2381</v>
      </c>
      <c r="M934" s="7" t="s">
        <v>2399</v>
      </c>
    </row>
    <row r="935" spans="1:13">
      <c r="A935" s="7" t="s">
        <v>2398</v>
      </c>
      <c r="B935" s="60" t="s">
        <v>2366</v>
      </c>
      <c r="D935" s="7">
        <v>10306</v>
      </c>
      <c r="E935" s="7" t="s">
        <v>534</v>
      </c>
      <c r="F935" s="7" t="s">
        <v>430</v>
      </c>
      <c r="G935" s="7" t="s">
        <v>463</v>
      </c>
      <c r="H935" s="7"/>
      <c r="K935" s="7" t="s">
        <v>181</v>
      </c>
      <c r="L935" s="7" t="s">
        <v>2381</v>
      </c>
      <c r="M935" s="7" t="s">
        <v>2399</v>
      </c>
    </row>
    <row r="936" spans="1:13">
      <c r="A936" s="7" t="s">
        <v>2398</v>
      </c>
      <c r="B936" s="60" t="s">
        <v>2366</v>
      </c>
      <c r="D936" s="7">
        <v>10344</v>
      </c>
      <c r="E936" s="7" t="s">
        <v>2384</v>
      </c>
      <c r="F936" s="7" t="s">
        <v>430</v>
      </c>
      <c r="G936" s="7" t="s">
        <v>629</v>
      </c>
      <c r="H936" s="7" t="s">
        <v>630</v>
      </c>
      <c r="K936" s="7" t="s">
        <v>181</v>
      </c>
      <c r="L936" s="7" t="s">
        <v>2381</v>
      </c>
      <c r="M936" s="7" t="s">
        <v>2400</v>
      </c>
    </row>
    <row r="937" spans="1:13">
      <c r="A937" s="7" t="s">
        <v>2398</v>
      </c>
      <c r="B937" s="60" t="s">
        <v>2366</v>
      </c>
      <c r="D937" s="7">
        <v>10116</v>
      </c>
      <c r="E937" s="7" t="s">
        <v>637</v>
      </c>
      <c r="F937" s="7" t="s">
        <v>430</v>
      </c>
      <c r="G937" s="7" t="s">
        <v>2040</v>
      </c>
      <c r="H937" s="7"/>
      <c r="J937" s="7" t="s">
        <v>181</v>
      </c>
      <c r="K937" s="7" t="s">
        <v>181</v>
      </c>
      <c r="L937" s="7" t="s">
        <v>1906</v>
      </c>
      <c r="M937" s="7" t="s">
        <v>2400</v>
      </c>
    </row>
    <row r="938" spans="1:13">
      <c r="A938" s="7" t="s">
        <v>2398</v>
      </c>
      <c r="B938" s="60" t="s">
        <v>2366</v>
      </c>
      <c r="D938" s="7">
        <v>10116</v>
      </c>
      <c r="E938" s="7" t="s">
        <v>637</v>
      </c>
      <c r="F938" s="7" t="s">
        <v>430</v>
      </c>
      <c r="G938" s="7" t="s">
        <v>2040</v>
      </c>
      <c r="H938" s="7"/>
      <c r="K938" s="7" t="s">
        <v>181</v>
      </c>
      <c r="L938" s="7" t="s">
        <v>2066</v>
      </c>
      <c r="M938" s="7" t="s">
        <v>2400</v>
      </c>
    </row>
    <row r="939" spans="1:13">
      <c r="A939" s="7" t="s">
        <v>2398</v>
      </c>
      <c r="B939" s="60" t="s">
        <v>2366</v>
      </c>
      <c r="D939" s="7">
        <v>10116</v>
      </c>
      <c r="E939" s="7" t="s">
        <v>637</v>
      </c>
      <c r="F939" s="7" t="s">
        <v>430</v>
      </c>
      <c r="G939" s="7" t="s">
        <v>2040</v>
      </c>
      <c r="H939" s="7"/>
      <c r="K939" s="7" t="s">
        <v>181</v>
      </c>
      <c r="L939" s="7" t="s">
        <v>2310</v>
      </c>
      <c r="M939" s="7" t="s">
        <v>2401</v>
      </c>
    </row>
    <row r="940" spans="1:13">
      <c r="A940" s="7" t="s">
        <v>2398</v>
      </c>
      <c r="B940" s="60" t="s">
        <v>2366</v>
      </c>
      <c r="D940" s="7">
        <v>10482</v>
      </c>
      <c r="E940" s="7" t="s">
        <v>670</v>
      </c>
      <c r="F940" s="7" t="s">
        <v>430</v>
      </c>
      <c r="G940" s="7" t="s">
        <v>671</v>
      </c>
      <c r="K940" s="7" t="s">
        <v>181</v>
      </c>
      <c r="L940" s="7" t="s">
        <v>2066</v>
      </c>
      <c r="M940" s="7" t="s">
        <v>2400</v>
      </c>
    </row>
    <row r="941" spans="1:13">
      <c r="A941" s="7" t="s">
        <v>2398</v>
      </c>
      <c r="B941" s="60" t="s">
        <v>2366</v>
      </c>
      <c r="D941" s="7">
        <v>10371</v>
      </c>
      <c r="E941" s="7" t="s">
        <v>670</v>
      </c>
      <c r="F941" s="7" t="s">
        <v>430</v>
      </c>
      <c r="G941" s="7" t="s">
        <v>339</v>
      </c>
      <c r="K941" s="7" t="s">
        <v>181</v>
      </c>
      <c r="L941" s="7" t="s">
        <v>2066</v>
      </c>
      <c r="M941" s="7" t="s">
        <v>2400</v>
      </c>
    </row>
    <row r="942" spans="1:13">
      <c r="A942" s="7" t="s">
        <v>2402</v>
      </c>
      <c r="B942" s="60" t="s">
        <v>2366</v>
      </c>
      <c r="D942" s="7">
        <v>10496</v>
      </c>
      <c r="E942" s="7" t="s">
        <v>2403</v>
      </c>
      <c r="F942" s="7" t="s">
        <v>430</v>
      </c>
      <c r="G942" s="7" t="s">
        <v>629</v>
      </c>
      <c r="H942" s="7" t="s">
        <v>638</v>
      </c>
      <c r="K942" s="7" t="s">
        <v>181</v>
      </c>
      <c r="L942" s="7" t="s">
        <v>1903</v>
      </c>
      <c r="M942" s="7" t="s">
        <v>2404</v>
      </c>
    </row>
    <row r="943" spans="1:13">
      <c r="A943" s="7" t="s">
        <v>2402</v>
      </c>
      <c r="B943" s="60" t="s">
        <v>2366</v>
      </c>
      <c r="D943" s="7">
        <v>10497</v>
      </c>
      <c r="E943" s="7" t="s">
        <v>2405</v>
      </c>
      <c r="F943" s="7" t="s">
        <v>430</v>
      </c>
      <c r="G943" s="7" t="s">
        <v>629</v>
      </c>
      <c r="H943" s="7" t="s">
        <v>638</v>
      </c>
      <c r="K943" s="7" t="s">
        <v>181</v>
      </c>
      <c r="L943" s="7" t="s">
        <v>1903</v>
      </c>
      <c r="M943" s="7" t="s">
        <v>2404</v>
      </c>
    </row>
    <row r="944" spans="1:13">
      <c r="A944" s="7" t="s">
        <v>2402</v>
      </c>
      <c r="B944" s="60" t="s">
        <v>2366</v>
      </c>
      <c r="D944" s="7">
        <v>10498</v>
      </c>
      <c r="E944" s="7" t="s">
        <v>2406</v>
      </c>
      <c r="F944" s="7" t="s">
        <v>430</v>
      </c>
      <c r="G944" s="7" t="s">
        <v>629</v>
      </c>
      <c r="H944" s="7" t="s">
        <v>638</v>
      </c>
      <c r="K944" s="7" t="s">
        <v>181</v>
      </c>
      <c r="L944" s="7" t="s">
        <v>1903</v>
      </c>
      <c r="M944" s="7" t="s">
        <v>2404</v>
      </c>
    </row>
    <row r="945" spans="1:13">
      <c r="A945" s="7" t="s">
        <v>2402</v>
      </c>
      <c r="B945" s="60" t="s">
        <v>2366</v>
      </c>
      <c r="D945" s="7">
        <v>10499</v>
      </c>
      <c r="E945" s="7" t="s">
        <v>2407</v>
      </c>
      <c r="F945" s="7" t="s">
        <v>430</v>
      </c>
      <c r="G945" s="7" t="s">
        <v>629</v>
      </c>
      <c r="H945" s="7" t="s">
        <v>638</v>
      </c>
      <c r="K945" s="7" t="s">
        <v>181</v>
      </c>
      <c r="L945" s="7" t="s">
        <v>1903</v>
      </c>
      <c r="M945" s="7" t="s">
        <v>2404</v>
      </c>
    </row>
    <row r="946" spans="1:13">
      <c r="A946" s="7" t="s">
        <v>2402</v>
      </c>
      <c r="B946" s="60" t="s">
        <v>2366</v>
      </c>
      <c r="D946" s="7">
        <v>10500</v>
      </c>
      <c r="E946" s="7" t="s">
        <v>2408</v>
      </c>
      <c r="F946" s="7" t="s">
        <v>430</v>
      </c>
      <c r="G946" s="7" t="s">
        <v>629</v>
      </c>
      <c r="H946" s="7" t="s">
        <v>638</v>
      </c>
      <c r="K946" s="7" t="s">
        <v>181</v>
      </c>
      <c r="L946" s="7" t="s">
        <v>1903</v>
      </c>
      <c r="M946" s="7" t="s">
        <v>2404</v>
      </c>
    </row>
    <row r="947" spans="1:13">
      <c r="A947" s="7" t="s">
        <v>2402</v>
      </c>
      <c r="B947" s="60" t="s">
        <v>2366</v>
      </c>
      <c r="D947" s="7">
        <v>10501</v>
      </c>
      <c r="E947" s="7" t="s">
        <v>2409</v>
      </c>
      <c r="F947" s="7" t="s">
        <v>430</v>
      </c>
      <c r="G947" s="7" t="s">
        <v>629</v>
      </c>
      <c r="H947" s="7" t="s">
        <v>638</v>
      </c>
      <c r="K947" s="7" t="s">
        <v>181</v>
      </c>
      <c r="L947" s="7" t="s">
        <v>1903</v>
      </c>
      <c r="M947" s="7" t="s">
        <v>2404</v>
      </c>
    </row>
    <row r="948" spans="1:13">
      <c r="A948" s="7" t="s">
        <v>2402</v>
      </c>
      <c r="B948" s="60" t="s">
        <v>2366</v>
      </c>
      <c r="D948" s="7">
        <v>10120</v>
      </c>
      <c r="E948" s="7" t="s">
        <v>1016</v>
      </c>
      <c r="F948" s="7" t="s">
        <v>999</v>
      </c>
      <c r="G948" s="7" t="s">
        <v>1009</v>
      </c>
      <c r="J948" s="7" t="s">
        <v>181</v>
      </c>
      <c r="L948" s="7" t="s">
        <v>1906</v>
      </c>
      <c r="M948" s="7" t="s">
        <v>2410</v>
      </c>
    </row>
    <row r="949" spans="1:13">
      <c r="A949" s="7" t="s">
        <v>2411</v>
      </c>
      <c r="B949" s="60" t="s">
        <v>2366</v>
      </c>
      <c r="D949" s="7">
        <v>10502</v>
      </c>
      <c r="E949" s="7" t="s">
        <v>1365</v>
      </c>
      <c r="F949" s="7" t="s">
        <v>1254</v>
      </c>
      <c r="G949" s="7" t="s">
        <v>1355</v>
      </c>
      <c r="J949" s="7" t="s">
        <v>181</v>
      </c>
      <c r="L949" s="7" t="s">
        <v>1903</v>
      </c>
      <c r="M949" s="7" t="s">
        <v>2412</v>
      </c>
    </row>
    <row r="950" spans="1:13">
      <c r="A950" s="7" t="s">
        <v>2411</v>
      </c>
      <c r="B950" s="60" t="s">
        <v>2366</v>
      </c>
      <c r="D950" s="7">
        <v>10503</v>
      </c>
      <c r="E950" s="7" t="s">
        <v>2413</v>
      </c>
      <c r="F950" s="7" t="s">
        <v>1634</v>
      </c>
      <c r="K950" s="7" t="s">
        <v>181</v>
      </c>
      <c r="L950" s="7" t="s">
        <v>1903</v>
      </c>
      <c r="M950" s="7" t="s">
        <v>2414</v>
      </c>
    </row>
    <row r="951" spans="1:13">
      <c r="A951" s="7" t="s">
        <v>2411</v>
      </c>
      <c r="B951" s="60" t="s">
        <v>2366</v>
      </c>
      <c r="D951" s="7">
        <v>10002</v>
      </c>
      <c r="E951" s="7" t="s">
        <v>196</v>
      </c>
      <c r="F951" s="7" t="s">
        <v>177</v>
      </c>
      <c r="G951" s="7" t="s">
        <v>178</v>
      </c>
      <c r="K951" s="7" t="s">
        <v>181</v>
      </c>
      <c r="L951" s="7" t="s">
        <v>2415</v>
      </c>
      <c r="M951" s="7" t="s">
        <v>2416</v>
      </c>
    </row>
    <row r="952" spans="1:13">
      <c r="A952" s="7" t="s">
        <v>2411</v>
      </c>
      <c r="B952" s="60" t="s">
        <v>2366</v>
      </c>
      <c r="D952" s="7">
        <v>10003</v>
      </c>
      <c r="E952" s="7" t="s">
        <v>203</v>
      </c>
      <c r="F952" s="7" t="s">
        <v>177</v>
      </c>
      <c r="G952" s="7" t="s">
        <v>178</v>
      </c>
      <c r="K952" s="7" t="s">
        <v>181</v>
      </c>
      <c r="L952" s="7" t="s">
        <v>2415</v>
      </c>
      <c r="M952" s="7" t="s">
        <v>2416</v>
      </c>
    </row>
    <row r="953" spans="1:13">
      <c r="A953" s="7" t="s">
        <v>2411</v>
      </c>
      <c r="B953" s="60" t="s">
        <v>2366</v>
      </c>
      <c r="D953" s="7">
        <v>10015</v>
      </c>
      <c r="E953" s="7" t="s">
        <v>206</v>
      </c>
      <c r="F953" s="7" t="s">
        <v>177</v>
      </c>
      <c r="G953" s="7" t="s">
        <v>178</v>
      </c>
      <c r="K953" s="7" t="s">
        <v>181</v>
      </c>
      <c r="L953" s="7" t="s">
        <v>2415</v>
      </c>
      <c r="M953" s="7" t="s">
        <v>2416</v>
      </c>
    </row>
    <row r="954" spans="1:13">
      <c r="A954" s="7" t="s">
        <v>2411</v>
      </c>
      <c r="B954" s="60" t="s">
        <v>2366</v>
      </c>
      <c r="D954" s="7">
        <v>10488</v>
      </c>
      <c r="E954" s="7" t="s">
        <v>207</v>
      </c>
      <c r="F954" s="7" t="s">
        <v>177</v>
      </c>
      <c r="G954" s="7" t="s">
        <v>178</v>
      </c>
      <c r="K954" s="7" t="s">
        <v>181</v>
      </c>
      <c r="L954" s="7" t="s">
        <v>2415</v>
      </c>
      <c r="M954" s="7" t="s">
        <v>2416</v>
      </c>
    </row>
    <row r="955" spans="1:13">
      <c r="A955" s="7" t="s">
        <v>2417</v>
      </c>
      <c r="B955" s="60" t="s">
        <v>2366</v>
      </c>
      <c r="D955" s="7">
        <v>10101</v>
      </c>
      <c r="E955" s="7" t="s">
        <v>903</v>
      </c>
      <c r="F955" s="7" t="s">
        <v>677</v>
      </c>
      <c r="G955" s="7" t="s">
        <v>875</v>
      </c>
      <c r="H955" s="7" t="s">
        <v>876</v>
      </c>
      <c r="J955" s="7" t="s">
        <v>181</v>
      </c>
      <c r="L955" s="7" t="s">
        <v>2310</v>
      </c>
      <c r="M955" s="7" t="s">
        <v>2246</v>
      </c>
    </row>
    <row r="956" spans="1:13">
      <c r="A956" s="7" t="s">
        <v>2417</v>
      </c>
      <c r="B956" s="60" t="s">
        <v>2366</v>
      </c>
      <c r="D956" s="7">
        <v>10459</v>
      </c>
      <c r="E956" s="7" t="s">
        <v>780</v>
      </c>
      <c r="F956" s="7" t="s">
        <v>677</v>
      </c>
      <c r="G956" s="7" t="s">
        <v>734</v>
      </c>
      <c r="J956" s="7" t="s">
        <v>181</v>
      </c>
      <c r="L956" s="7" t="s">
        <v>2310</v>
      </c>
      <c r="M956" s="7" t="s">
        <v>2246</v>
      </c>
    </row>
    <row r="957" spans="1:13">
      <c r="A957" s="7" t="s">
        <v>2417</v>
      </c>
      <c r="B957" s="60" t="s">
        <v>2366</v>
      </c>
      <c r="D957" s="7">
        <v>10115</v>
      </c>
      <c r="E957" s="7" t="s">
        <v>992</v>
      </c>
      <c r="F957" s="7" t="s">
        <v>677</v>
      </c>
      <c r="G957" s="7" t="s">
        <v>977</v>
      </c>
      <c r="H957" s="7" t="s">
        <v>993</v>
      </c>
      <c r="J957" s="7" t="s">
        <v>181</v>
      </c>
      <c r="L957" s="7" t="s">
        <v>1933</v>
      </c>
      <c r="M957" s="7" t="s">
        <v>2418</v>
      </c>
    </row>
    <row r="958" spans="1:13">
      <c r="A958" s="7" t="s">
        <v>2417</v>
      </c>
      <c r="B958" s="60" t="s">
        <v>2366</v>
      </c>
      <c r="C958" s="60" t="s">
        <v>2271</v>
      </c>
      <c r="D958" s="7">
        <v>10504</v>
      </c>
      <c r="E958" s="7" t="s">
        <v>997</v>
      </c>
      <c r="F958" s="7" t="s">
        <v>677</v>
      </c>
      <c r="G958" s="7" t="s">
        <v>977</v>
      </c>
      <c r="H958" s="7" t="s">
        <v>993</v>
      </c>
      <c r="J958" s="7" t="s">
        <v>181</v>
      </c>
      <c r="L958" s="7" t="s">
        <v>1903</v>
      </c>
      <c r="M958" s="7" t="s">
        <v>2419</v>
      </c>
    </row>
    <row r="959" spans="1:13">
      <c r="A959" s="7" t="s">
        <v>2417</v>
      </c>
      <c r="B959" s="60" t="s">
        <v>2366</v>
      </c>
      <c r="D959" s="7">
        <v>10214</v>
      </c>
      <c r="E959" s="7" t="s">
        <v>1228</v>
      </c>
      <c r="F959" s="7" t="s">
        <v>999</v>
      </c>
      <c r="G959" s="7" t="s">
        <v>1229</v>
      </c>
      <c r="K959" s="7" t="s">
        <v>181</v>
      </c>
      <c r="L959" s="7" t="s">
        <v>1910</v>
      </c>
      <c r="M959" s="7" t="s">
        <v>2255</v>
      </c>
    </row>
    <row r="960" spans="1:13">
      <c r="A960" s="7" t="s">
        <v>2417</v>
      </c>
      <c r="B960" s="60" t="s">
        <v>2366</v>
      </c>
      <c r="D960" s="7">
        <v>10356</v>
      </c>
      <c r="E960" s="7" t="s">
        <v>2420</v>
      </c>
      <c r="F960" s="7" t="s">
        <v>1634</v>
      </c>
      <c r="G960" s="7" t="s">
        <v>1635</v>
      </c>
      <c r="K960" s="7" t="s">
        <v>181</v>
      </c>
      <c r="L960" s="7" t="s">
        <v>1910</v>
      </c>
      <c r="M960" s="7" t="s">
        <v>2255</v>
      </c>
    </row>
    <row r="961" spans="1:13">
      <c r="A961" s="7" t="s">
        <v>2421</v>
      </c>
      <c r="B961" s="60" t="s">
        <v>2366</v>
      </c>
      <c r="D961" s="7">
        <v>10102</v>
      </c>
      <c r="E961" s="7" t="s">
        <v>909</v>
      </c>
      <c r="F961" s="7" t="s">
        <v>677</v>
      </c>
      <c r="G961" s="7" t="s">
        <v>875</v>
      </c>
      <c r="H961" s="7" t="s">
        <v>910</v>
      </c>
      <c r="J961" s="7" t="s">
        <v>181</v>
      </c>
      <c r="L961" s="7" t="s">
        <v>2121</v>
      </c>
      <c r="M961" s="7" t="s">
        <v>2422</v>
      </c>
    </row>
    <row r="962" spans="1:13">
      <c r="A962" s="7" t="s">
        <v>2421</v>
      </c>
      <c r="B962" s="60" t="s">
        <v>2366</v>
      </c>
      <c r="D962" s="7">
        <v>10116</v>
      </c>
      <c r="E962" s="7" t="s">
        <v>637</v>
      </c>
      <c r="F962" s="7" t="s">
        <v>430</v>
      </c>
      <c r="G962" s="7" t="s">
        <v>629</v>
      </c>
      <c r="H962" s="7" t="s">
        <v>638</v>
      </c>
      <c r="K962" s="7" t="s">
        <v>181</v>
      </c>
      <c r="L962" s="7" t="s">
        <v>1933</v>
      </c>
      <c r="M962" s="7" t="s">
        <v>2423</v>
      </c>
    </row>
    <row r="963" spans="1:13">
      <c r="A963" s="7" t="s">
        <v>2421</v>
      </c>
      <c r="B963" s="60" t="s">
        <v>2366</v>
      </c>
      <c r="D963" s="7">
        <v>10497</v>
      </c>
      <c r="E963" s="7" t="s">
        <v>2405</v>
      </c>
      <c r="F963" s="7" t="s">
        <v>430</v>
      </c>
      <c r="G963" s="7" t="s">
        <v>629</v>
      </c>
      <c r="H963" s="7" t="s">
        <v>638</v>
      </c>
      <c r="K963" s="7" t="s">
        <v>181</v>
      </c>
      <c r="L963" s="7" t="s">
        <v>1832</v>
      </c>
      <c r="M963" s="7" t="s">
        <v>2424</v>
      </c>
    </row>
    <row r="964" spans="1:13">
      <c r="A964" s="7" t="s">
        <v>2421</v>
      </c>
      <c r="B964" s="60" t="s">
        <v>2366</v>
      </c>
      <c r="D964" s="7">
        <v>10498</v>
      </c>
      <c r="E964" s="7" t="s">
        <v>2406</v>
      </c>
      <c r="F964" s="7" t="s">
        <v>430</v>
      </c>
      <c r="G964" s="7" t="s">
        <v>629</v>
      </c>
      <c r="H964" s="7" t="s">
        <v>638</v>
      </c>
      <c r="K964" s="7" t="s">
        <v>181</v>
      </c>
      <c r="L964" s="7" t="s">
        <v>1832</v>
      </c>
      <c r="M964" s="7" t="s">
        <v>2424</v>
      </c>
    </row>
    <row r="965" spans="1:13">
      <c r="A965" s="7" t="s">
        <v>2421</v>
      </c>
      <c r="B965" s="60" t="s">
        <v>2366</v>
      </c>
      <c r="D965" s="7">
        <v>10500</v>
      </c>
      <c r="E965" s="7" t="s">
        <v>2408</v>
      </c>
      <c r="F965" s="7" t="s">
        <v>430</v>
      </c>
      <c r="G965" s="7" t="s">
        <v>629</v>
      </c>
      <c r="H965" s="7" t="s">
        <v>638</v>
      </c>
      <c r="K965" s="7" t="s">
        <v>181</v>
      </c>
      <c r="L965" s="7" t="s">
        <v>1832</v>
      </c>
      <c r="M965" s="7" t="s">
        <v>2424</v>
      </c>
    </row>
    <row r="966" spans="1:13">
      <c r="A966" s="7" t="s">
        <v>2421</v>
      </c>
      <c r="B966" s="60" t="s">
        <v>2366</v>
      </c>
      <c r="D966" s="7">
        <v>10501</v>
      </c>
      <c r="E966" s="7" t="s">
        <v>2409</v>
      </c>
      <c r="F966" s="7" t="s">
        <v>430</v>
      </c>
      <c r="G966" s="7" t="s">
        <v>629</v>
      </c>
      <c r="H966" s="7" t="s">
        <v>638</v>
      </c>
      <c r="K966" s="7" t="s">
        <v>181</v>
      </c>
      <c r="L966" s="7" t="s">
        <v>1832</v>
      </c>
      <c r="M966" s="7" t="s">
        <v>2424</v>
      </c>
    </row>
    <row r="967" spans="1:13">
      <c r="A967" s="7" t="s">
        <v>2421</v>
      </c>
      <c r="B967" s="60" t="s">
        <v>2366</v>
      </c>
      <c r="D967" s="7">
        <v>10215</v>
      </c>
      <c r="E967" s="7" t="s">
        <v>1099</v>
      </c>
      <c r="F967" s="7" t="s">
        <v>999</v>
      </c>
      <c r="G967" s="7" t="s">
        <v>1229</v>
      </c>
      <c r="H967" s="7" t="s">
        <v>2042</v>
      </c>
      <c r="K967" s="7" t="s">
        <v>181</v>
      </c>
      <c r="L967" s="7" t="s">
        <v>1832</v>
      </c>
      <c r="M967" s="7" t="s">
        <v>2425</v>
      </c>
    </row>
    <row r="968" spans="1:13">
      <c r="A968" s="7" t="s">
        <v>2421</v>
      </c>
      <c r="B968" s="60" t="s">
        <v>2366</v>
      </c>
      <c r="D968" s="7">
        <v>10216</v>
      </c>
      <c r="E968" s="7" t="s">
        <v>2044</v>
      </c>
      <c r="F968" s="7" t="s">
        <v>999</v>
      </c>
      <c r="G968" s="7" t="s">
        <v>1229</v>
      </c>
      <c r="H968" s="7" t="s">
        <v>2042</v>
      </c>
      <c r="K968" s="7" t="s">
        <v>181</v>
      </c>
      <c r="L968" s="7" t="s">
        <v>1832</v>
      </c>
      <c r="M968" s="7" t="s">
        <v>2425</v>
      </c>
    </row>
    <row r="969" spans="1:13">
      <c r="A969" s="7" t="s">
        <v>2421</v>
      </c>
      <c r="B969" s="60" t="s">
        <v>2366</v>
      </c>
      <c r="D969" s="7">
        <v>10217</v>
      </c>
      <c r="E969" s="7" t="s">
        <v>1099</v>
      </c>
      <c r="F969" s="7" t="s">
        <v>999</v>
      </c>
      <c r="G969" s="7" t="s">
        <v>1229</v>
      </c>
      <c r="H969" s="7" t="s">
        <v>2043</v>
      </c>
      <c r="K969" s="7" t="s">
        <v>181</v>
      </c>
      <c r="L969" s="7" t="s">
        <v>1832</v>
      </c>
      <c r="M969" s="7" t="s">
        <v>2425</v>
      </c>
    </row>
    <row r="970" spans="1:13">
      <c r="A970" s="7" t="s">
        <v>2421</v>
      </c>
      <c r="B970" s="60" t="s">
        <v>2366</v>
      </c>
      <c r="D970" s="7">
        <v>10218</v>
      </c>
      <c r="E970" s="7" t="s">
        <v>2044</v>
      </c>
      <c r="F970" s="7" t="s">
        <v>999</v>
      </c>
      <c r="G970" s="7" t="s">
        <v>1229</v>
      </c>
      <c r="H970" s="7" t="s">
        <v>2043</v>
      </c>
      <c r="K970" s="7" t="s">
        <v>181</v>
      </c>
      <c r="L970" s="7" t="s">
        <v>1832</v>
      </c>
      <c r="M970" s="7" t="s">
        <v>2425</v>
      </c>
    </row>
    <row r="971" spans="1:13">
      <c r="A971" s="7" t="s">
        <v>2421</v>
      </c>
      <c r="B971" s="60" t="s">
        <v>2366</v>
      </c>
      <c r="D971" s="7">
        <v>10219</v>
      </c>
      <c r="E971" s="7" t="s">
        <v>2045</v>
      </c>
      <c r="F971" s="7" t="s">
        <v>999</v>
      </c>
      <c r="G971" s="7" t="s">
        <v>2046</v>
      </c>
      <c r="H971" s="7"/>
      <c r="K971" s="7" t="s">
        <v>181</v>
      </c>
      <c r="L971" s="7" t="s">
        <v>1832</v>
      </c>
      <c r="M971" s="7" t="s">
        <v>2425</v>
      </c>
    </row>
    <row r="972" spans="1:13">
      <c r="A972" s="7" t="s">
        <v>2421</v>
      </c>
      <c r="B972" s="60" t="s">
        <v>2366</v>
      </c>
      <c r="D972" s="7">
        <v>10249</v>
      </c>
      <c r="E972" s="7" t="s">
        <v>1379</v>
      </c>
      <c r="F972" s="7" t="s">
        <v>1254</v>
      </c>
      <c r="G972" s="7" t="s">
        <v>1380</v>
      </c>
      <c r="H972" s="7"/>
      <c r="J972" s="7" t="s">
        <v>181</v>
      </c>
      <c r="L972" s="7" t="s">
        <v>2121</v>
      </c>
      <c r="M972" s="7" t="s">
        <v>2426</v>
      </c>
    </row>
    <row r="973" spans="1:13">
      <c r="A973" s="146" t="s">
        <v>2427</v>
      </c>
      <c r="B973" s="60" t="s">
        <v>2366</v>
      </c>
      <c r="D973" s="7">
        <v>10297</v>
      </c>
      <c r="E973" s="7" t="s">
        <v>470</v>
      </c>
      <c r="F973" s="7" t="s">
        <v>430</v>
      </c>
      <c r="G973" s="7" t="s">
        <v>463</v>
      </c>
      <c r="H973" s="7"/>
      <c r="K973" s="7" t="s">
        <v>181</v>
      </c>
      <c r="L973" s="7" t="s">
        <v>2415</v>
      </c>
      <c r="M973" s="7" t="s">
        <v>2428</v>
      </c>
    </row>
    <row r="974" spans="1:13">
      <c r="A974" s="146" t="s">
        <v>2427</v>
      </c>
      <c r="B974" s="60" t="s">
        <v>2366</v>
      </c>
      <c r="D974" s="7">
        <v>10298</v>
      </c>
      <c r="E974" s="7" t="s">
        <v>474</v>
      </c>
      <c r="F974" s="7" t="s">
        <v>430</v>
      </c>
      <c r="G974" s="7" t="s">
        <v>463</v>
      </c>
      <c r="H974" s="7"/>
      <c r="K974" s="7" t="s">
        <v>181</v>
      </c>
      <c r="L974" s="7" t="s">
        <v>2415</v>
      </c>
      <c r="M974" s="7" t="s">
        <v>2428</v>
      </c>
    </row>
    <row r="975" spans="1:13">
      <c r="A975" s="146" t="s">
        <v>2427</v>
      </c>
      <c r="B975" s="60" t="s">
        <v>2366</v>
      </c>
      <c r="D975" s="7">
        <v>10305</v>
      </c>
      <c r="E975" s="7" t="s">
        <v>530</v>
      </c>
      <c r="F975" s="7" t="s">
        <v>430</v>
      </c>
      <c r="G975" s="7" t="s">
        <v>463</v>
      </c>
      <c r="K975" s="7" t="s">
        <v>181</v>
      </c>
      <c r="L975" s="7" t="s">
        <v>2415</v>
      </c>
      <c r="M975" s="7" t="s">
        <v>2428</v>
      </c>
    </row>
    <row r="976" spans="1:13">
      <c r="A976" s="146" t="s">
        <v>2427</v>
      </c>
      <c r="B976" s="60" t="s">
        <v>2366</v>
      </c>
      <c r="D976" s="7">
        <v>10287</v>
      </c>
      <c r="E976" s="7" t="s">
        <v>2167</v>
      </c>
      <c r="F976" s="7" t="s">
        <v>1543</v>
      </c>
      <c r="G976" s="7" t="s">
        <v>431</v>
      </c>
      <c r="K976" s="7" t="s">
        <v>181</v>
      </c>
      <c r="L976" s="7" t="s">
        <v>1832</v>
      </c>
      <c r="M976" s="7" t="s">
        <v>2429</v>
      </c>
    </row>
    <row r="977" spans="1:13">
      <c r="A977" s="146" t="s">
        <v>2427</v>
      </c>
      <c r="B977" s="60" t="s">
        <v>2366</v>
      </c>
      <c r="D977" s="7">
        <v>10288</v>
      </c>
      <c r="E977" s="7" t="s">
        <v>2168</v>
      </c>
      <c r="F977" s="7" t="s">
        <v>1543</v>
      </c>
      <c r="G977" s="7" t="s">
        <v>431</v>
      </c>
      <c r="K977" s="7" t="s">
        <v>181</v>
      </c>
      <c r="L977" s="7" t="s">
        <v>1832</v>
      </c>
      <c r="M977" s="7" t="s">
        <v>2429</v>
      </c>
    </row>
    <row r="978" spans="1:13" s="109" customFormat="1">
      <c r="A978" s="164" t="s">
        <v>2430</v>
      </c>
      <c r="B978" s="108" t="s">
        <v>2366</v>
      </c>
      <c r="C978" s="108"/>
      <c r="D978" s="24">
        <v>10008</v>
      </c>
      <c r="E978" s="24" t="s">
        <v>259</v>
      </c>
      <c r="F978" s="24" t="s">
        <v>177</v>
      </c>
      <c r="G978" s="24" t="s">
        <v>260</v>
      </c>
      <c r="I978" s="24"/>
      <c r="J978" s="24" t="s">
        <v>181</v>
      </c>
      <c r="K978" s="24"/>
      <c r="L978" s="24" t="s">
        <v>2121</v>
      </c>
      <c r="M978" s="24" t="s">
        <v>2431</v>
      </c>
    </row>
    <row r="979" spans="1:13">
      <c r="A979" s="7" t="s">
        <v>2432</v>
      </c>
      <c r="B979" s="60" t="s">
        <v>2433</v>
      </c>
      <c r="D979" s="7">
        <v>10239</v>
      </c>
      <c r="E979" s="7" t="s">
        <v>1354</v>
      </c>
      <c r="F979" s="7" t="s">
        <v>1254</v>
      </c>
      <c r="G979" s="7" t="s">
        <v>1355</v>
      </c>
      <c r="J979" s="7" t="s">
        <v>181</v>
      </c>
      <c r="K979" s="7" t="s">
        <v>181</v>
      </c>
      <c r="L979" s="7" t="s">
        <v>2121</v>
      </c>
      <c r="M979" s="7" t="s">
        <v>2434</v>
      </c>
    </row>
    <row r="980" spans="1:13">
      <c r="A980" s="7" t="s">
        <v>2435</v>
      </c>
      <c r="B980" s="60" t="s">
        <v>2433</v>
      </c>
      <c r="D980" s="7">
        <v>10310</v>
      </c>
      <c r="E980" s="7" t="s">
        <v>2173</v>
      </c>
      <c r="F980" s="7" t="s">
        <v>1543</v>
      </c>
      <c r="G980" s="7" t="s">
        <v>537</v>
      </c>
      <c r="H980" s="7"/>
      <c r="K980" s="7" t="s">
        <v>181</v>
      </c>
      <c r="L980" s="7" t="s">
        <v>2436</v>
      </c>
      <c r="M980" s="7" t="s">
        <v>2437</v>
      </c>
    </row>
    <row r="981" spans="1:13">
      <c r="A981" s="7" t="s">
        <v>2438</v>
      </c>
      <c r="B981" s="60" t="s">
        <v>2433</v>
      </c>
      <c r="D981" s="7">
        <v>10075</v>
      </c>
      <c r="E981" s="7" t="s">
        <v>2199</v>
      </c>
      <c r="F981" s="7" t="s">
        <v>677</v>
      </c>
      <c r="G981" s="7" t="s">
        <v>810</v>
      </c>
      <c r="H981" s="7"/>
      <c r="J981" s="7" t="s">
        <v>181</v>
      </c>
      <c r="L981" s="7" t="s">
        <v>1832</v>
      </c>
      <c r="M981" s="7" t="s">
        <v>2439</v>
      </c>
    </row>
    <row r="982" spans="1:13">
      <c r="A982" s="7" t="s">
        <v>2438</v>
      </c>
      <c r="B982" s="60" t="s">
        <v>2433</v>
      </c>
      <c r="D982" s="7">
        <v>10076</v>
      </c>
      <c r="E982" s="7" t="s">
        <v>809</v>
      </c>
      <c r="F982" s="7" t="s">
        <v>677</v>
      </c>
      <c r="G982" s="7" t="s">
        <v>810</v>
      </c>
      <c r="H982" s="7" t="s">
        <v>811</v>
      </c>
      <c r="J982" s="7" t="s">
        <v>181</v>
      </c>
      <c r="L982" s="7" t="s">
        <v>1933</v>
      </c>
      <c r="M982" s="7" t="s">
        <v>2439</v>
      </c>
    </row>
    <row r="983" spans="1:13">
      <c r="A983" s="7" t="s">
        <v>2438</v>
      </c>
      <c r="B983" s="60" t="s">
        <v>2433</v>
      </c>
      <c r="D983" s="7">
        <v>10077</v>
      </c>
      <c r="E983" s="7" t="s">
        <v>816</v>
      </c>
      <c r="F983" s="7" t="s">
        <v>677</v>
      </c>
      <c r="G983" s="7" t="s">
        <v>810</v>
      </c>
      <c r="H983" s="7" t="s">
        <v>811</v>
      </c>
      <c r="J983" s="7" t="s">
        <v>181</v>
      </c>
      <c r="L983" s="7" t="s">
        <v>1933</v>
      </c>
      <c r="M983" s="7" t="s">
        <v>2439</v>
      </c>
    </row>
    <row r="984" spans="1:13">
      <c r="A984" s="7" t="s">
        <v>2438</v>
      </c>
      <c r="B984" s="60" t="s">
        <v>2433</v>
      </c>
      <c r="D984" s="7">
        <v>10078</v>
      </c>
      <c r="E984" s="7" t="s">
        <v>820</v>
      </c>
      <c r="F984" s="7" t="s">
        <v>677</v>
      </c>
      <c r="G984" s="7" t="s">
        <v>810</v>
      </c>
      <c r="H984" s="7" t="s">
        <v>811</v>
      </c>
      <c r="J984" s="7" t="s">
        <v>181</v>
      </c>
      <c r="L984" s="7" t="s">
        <v>1933</v>
      </c>
      <c r="M984" s="7" t="s">
        <v>2439</v>
      </c>
    </row>
    <row r="985" spans="1:13">
      <c r="A985" s="7" t="s">
        <v>2438</v>
      </c>
      <c r="B985" s="60" t="s">
        <v>2433</v>
      </c>
      <c r="D985" s="7">
        <v>10079</v>
      </c>
      <c r="E985" s="7" t="s">
        <v>825</v>
      </c>
      <c r="F985" s="7" t="s">
        <v>677</v>
      </c>
      <c r="G985" s="7" t="s">
        <v>810</v>
      </c>
      <c r="H985" s="7" t="s">
        <v>811</v>
      </c>
      <c r="J985" s="7" t="s">
        <v>181</v>
      </c>
      <c r="L985" s="7" t="s">
        <v>1933</v>
      </c>
      <c r="M985" s="7" t="s">
        <v>2439</v>
      </c>
    </row>
    <row r="986" spans="1:13">
      <c r="A986" s="7" t="s">
        <v>2438</v>
      </c>
      <c r="B986" s="60" t="s">
        <v>2433</v>
      </c>
      <c r="D986" s="7">
        <v>10080</v>
      </c>
      <c r="E986" s="7" t="s">
        <v>763</v>
      </c>
      <c r="F986" s="7" t="s">
        <v>677</v>
      </c>
      <c r="G986" s="7" t="s">
        <v>810</v>
      </c>
      <c r="H986" s="7" t="s">
        <v>811</v>
      </c>
      <c r="J986" s="7" t="s">
        <v>181</v>
      </c>
      <c r="L986" s="7" t="s">
        <v>1933</v>
      </c>
      <c r="M986" s="7" t="s">
        <v>2439</v>
      </c>
    </row>
    <row r="987" spans="1:13">
      <c r="A987" s="7" t="s">
        <v>2438</v>
      </c>
      <c r="B987" s="60" t="s">
        <v>2433</v>
      </c>
      <c r="D987" s="7">
        <v>10082</v>
      </c>
      <c r="E987" s="7" t="s">
        <v>831</v>
      </c>
      <c r="F987" s="7" t="s">
        <v>677</v>
      </c>
      <c r="G987" s="7" t="s">
        <v>810</v>
      </c>
      <c r="H987" s="7" t="s">
        <v>811</v>
      </c>
      <c r="J987" s="7" t="s">
        <v>181</v>
      </c>
      <c r="L987" s="7" t="s">
        <v>1933</v>
      </c>
      <c r="M987" s="7" t="s">
        <v>2439</v>
      </c>
    </row>
    <row r="988" spans="1:13">
      <c r="A988" s="7" t="s">
        <v>2438</v>
      </c>
      <c r="B988" s="60" t="s">
        <v>2433</v>
      </c>
      <c r="D988" s="7">
        <v>10083</v>
      </c>
      <c r="E988" s="7" t="s">
        <v>756</v>
      </c>
      <c r="F988" s="7" t="s">
        <v>677</v>
      </c>
      <c r="G988" s="7" t="s">
        <v>810</v>
      </c>
      <c r="H988" s="7" t="s">
        <v>811</v>
      </c>
      <c r="J988" s="7" t="s">
        <v>181</v>
      </c>
      <c r="L988" s="7" t="s">
        <v>1933</v>
      </c>
      <c r="M988" s="7" t="s">
        <v>2439</v>
      </c>
    </row>
    <row r="989" spans="1:13">
      <c r="A989" s="7" t="s">
        <v>2438</v>
      </c>
      <c r="B989" s="60" t="s">
        <v>2433</v>
      </c>
      <c r="D989" s="7">
        <v>10076</v>
      </c>
      <c r="E989" s="7" t="s">
        <v>809</v>
      </c>
      <c r="F989" s="7" t="s">
        <v>677</v>
      </c>
      <c r="G989" s="7" t="s">
        <v>810</v>
      </c>
      <c r="H989" s="7" t="s">
        <v>811</v>
      </c>
      <c r="J989" s="7" t="s">
        <v>181</v>
      </c>
      <c r="L989" s="7" t="s">
        <v>2187</v>
      </c>
      <c r="M989" s="7" t="s">
        <v>2440</v>
      </c>
    </row>
    <row r="990" spans="1:13">
      <c r="A990" s="7" t="s">
        <v>2438</v>
      </c>
      <c r="B990" s="60" t="s">
        <v>2433</v>
      </c>
      <c r="D990" s="7">
        <v>10077</v>
      </c>
      <c r="E990" s="7" t="s">
        <v>816</v>
      </c>
      <c r="F990" s="7" t="s">
        <v>677</v>
      </c>
      <c r="G990" s="7" t="s">
        <v>810</v>
      </c>
      <c r="H990" s="7" t="s">
        <v>811</v>
      </c>
      <c r="J990" s="7" t="s">
        <v>181</v>
      </c>
      <c r="L990" s="7" t="s">
        <v>2187</v>
      </c>
      <c r="M990" s="7" t="s">
        <v>2440</v>
      </c>
    </row>
    <row r="991" spans="1:13">
      <c r="A991" s="7" t="s">
        <v>2438</v>
      </c>
      <c r="B991" s="60" t="s">
        <v>2433</v>
      </c>
      <c r="D991" s="7">
        <v>10078</v>
      </c>
      <c r="E991" s="7" t="s">
        <v>820</v>
      </c>
      <c r="F991" s="7" t="s">
        <v>677</v>
      </c>
      <c r="G991" s="7" t="s">
        <v>810</v>
      </c>
      <c r="H991" s="7" t="s">
        <v>811</v>
      </c>
      <c r="J991" s="7" t="s">
        <v>181</v>
      </c>
      <c r="L991" s="7" t="s">
        <v>2187</v>
      </c>
      <c r="M991" s="7" t="s">
        <v>2440</v>
      </c>
    </row>
    <row r="992" spans="1:13">
      <c r="A992" s="7" t="s">
        <v>2438</v>
      </c>
      <c r="B992" s="60" t="s">
        <v>2433</v>
      </c>
      <c r="D992" s="7">
        <v>10079</v>
      </c>
      <c r="E992" s="7" t="s">
        <v>825</v>
      </c>
      <c r="F992" s="7" t="s">
        <v>677</v>
      </c>
      <c r="G992" s="7" t="s">
        <v>810</v>
      </c>
      <c r="H992" s="7" t="s">
        <v>811</v>
      </c>
      <c r="J992" s="7" t="s">
        <v>181</v>
      </c>
      <c r="L992" s="7" t="s">
        <v>2187</v>
      </c>
      <c r="M992" s="7" t="s">
        <v>2440</v>
      </c>
    </row>
    <row r="993" spans="1:13">
      <c r="A993" s="7" t="s">
        <v>2438</v>
      </c>
      <c r="B993" s="60" t="s">
        <v>2433</v>
      </c>
      <c r="D993" s="7">
        <v>10080</v>
      </c>
      <c r="E993" s="7" t="s">
        <v>763</v>
      </c>
      <c r="F993" s="7" t="s">
        <v>677</v>
      </c>
      <c r="G993" s="7" t="s">
        <v>810</v>
      </c>
      <c r="H993" s="7" t="s">
        <v>811</v>
      </c>
      <c r="J993" s="7" t="s">
        <v>181</v>
      </c>
      <c r="L993" s="7" t="s">
        <v>2187</v>
      </c>
      <c r="M993" s="7" t="s">
        <v>2440</v>
      </c>
    </row>
    <row r="994" spans="1:13">
      <c r="A994" s="7" t="s">
        <v>2438</v>
      </c>
      <c r="B994" s="60" t="s">
        <v>2433</v>
      </c>
      <c r="D994" s="7">
        <v>10082</v>
      </c>
      <c r="E994" s="7" t="s">
        <v>831</v>
      </c>
      <c r="F994" s="7" t="s">
        <v>677</v>
      </c>
      <c r="G994" s="7" t="s">
        <v>810</v>
      </c>
      <c r="H994" s="7" t="s">
        <v>811</v>
      </c>
      <c r="J994" s="7" t="s">
        <v>181</v>
      </c>
      <c r="L994" s="7" t="s">
        <v>2187</v>
      </c>
      <c r="M994" s="7" t="s">
        <v>2440</v>
      </c>
    </row>
    <row r="995" spans="1:13">
      <c r="A995" s="7" t="s">
        <v>2438</v>
      </c>
      <c r="B995" s="60" t="s">
        <v>2433</v>
      </c>
      <c r="D995" s="7">
        <v>10083</v>
      </c>
      <c r="E995" s="7" t="s">
        <v>756</v>
      </c>
      <c r="F995" s="7" t="s">
        <v>677</v>
      </c>
      <c r="G995" s="7" t="s">
        <v>810</v>
      </c>
      <c r="H995" s="7" t="s">
        <v>811</v>
      </c>
      <c r="J995" s="7" t="s">
        <v>181</v>
      </c>
      <c r="L995" s="7" t="s">
        <v>2187</v>
      </c>
      <c r="M995" s="7" t="s">
        <v>2440</v>
      </c>
    </row>
    <row r="996" spans="1:13">
      <c r="A996" s="7" t="s">
        <v>2438</v>
      </c>
      <c r="B996" s="60" t="s">
        <v>2433</v>
      </c>
      <c r="D996" s="7">
        <v>10505</v>
      </c>
      <c r="E996" s="7" t="s">
        <v>809</v>
      </c>
      <c r="F996" s="7" t="s">
        <v>677</v>
      </c>
      <c r="G996" s="7" t="s">
        <v>810</v>
      </c>
      <c r="H996" s="7" t="s">
        <v>837</v>
      </c>
      <c r="J996" s="7" t="s">
        <v>181</v>
      </c>
      <c r="L996" s="7" t="s">
        <v>1903</v>
      </c>
      <c r="M996" s="7" t="s">
        <v>2439</v>
      </c>
    </row>
    <row r="997" spans="1:13">
      <c r="A997" s="7" t="s">
        <v>2438</v>
      </c>
      <c r="B997" s="60" t="s">
        <v>2433</v>
      </c>
      <c r="D997" s="7">
        <v>10506</v>
      </c>
      <c r="E997" s="7" t="s">
        <v>816</v>
      </c>
      <c r="F997" s="7" t="s">
        <v>677</v>
      </c>
      <c r="G997" s="7" t="s">
        <v>810</v>
      </c>
      <c r="H997" s="7" t="s">
        <v>837</v>
      </c>
      <c r="J997" s="7" t="s">
        <v>181</v>
      </c>
      <c r="L997" s="7" t="s">
        <v>1903</v>
      </c>
      <c r="M997" s="7" t="s">
        <v>2439</v>
      </c>
    </row>
    <row r="998" spans="1:13">
      <c r="A998" s="7" t="s">
        <v>2438</v>
      </c>
      <c r="B998" s="60" t="s">
        <v>2433</v>
      </c>
      <c r="D998" s="7">
        <v>10507</v>
      </c>
      <c r="E998" s="7" t="s">
        <v>820</v>
      </c>
      <c r="F998" s="7" t="s">
        <v>677</v>
      </c>
      <c r="G998" s="7" t="s">
        <v>810</v>
      </c>
      <c r="H998" s="7" t="s">
        <v>837</v>
      </c>
      <c r="J998" s="7" t="s">
        <v>181</v>
      </c>
      <c r="L998" s="7" t="s">
        <v>1903</v>
      </c>
      <c r="M998" s="7" t="s">
        <v>2439</v>
      </c>
    </row>
    <row r="999" spans="1:13">
      <c r="A999" s="7" t="s">
        <v>2438</v>
      </c>
      <c r="B999" s="60" t="s">
        <v>2433</v>
      </c>
      <c r="D999" s="7">
        <v>10508</v>
      </c>
      <c r="E999" s="7" t="s">
        <v>825</v>
      </c>
      <c r="F999" s="7" t="s">
        <v>677</v>
      </c>
      <c r="G999" s="7" t="s">
        <v>810</v>
      </c>
      <c r="H999" s="7" t="s">
        <v>837</v>
      </c>
      <c r="J999" s="7" t="s">
        <v>181</v>
      </c>
      <c r="L999" s="7" t="s">
        <v>1903</v>
      </c>
      <c r="M999" s="7" t="s">
        <v>2439</v>
      </c>
    </row>
    <row r="1000" spans="1:13">
      <c r="A1000" s="7" t="s">
        <v>2438</v>
      </c>
      <c r="B1000" s="60" t="s">
        <v>2433</v>
      </c>
      <c r="D1000" s="7">
        <v>10509</v>
      </c>
      <c r="E1000" s="7" t="s">
        <v>763</v>
      </c>
      <c r="F1000" s="7" t="s">
        <v>677</v>
      </c>
      <c r="G1000" s="7" t="s">
        <v>810</v>
      </c>
      <c r="H1000" s="7" t="s">
        <v>837</v>
      </c>
      <c r="J1000" s="7" t="s">
        <v>181</v>
      </c>
      <c r="L1000" s="7" t="s">
        <v>1903</v>
      </c>
      <c r="M1000" s="7" t="s">
        <v>2439</v>
      </c>
    </row>
    <row r="1001" spans="1:13">
      <c r="A1001" s="7" t="s">
        <v>2438</v>
      </c>
      <c r="B1001" s="60" t="s">
        <v>2433</v>
      </c>
      <c r="D1001" s="7">
        <v>10510</v>
      </c>
      <c r="E1001" s="7" t="s">
        <v>831</v>
      </c>
      <c r="F1001" s="7" t="s">
        <v>677</v>
      </c>
      <c r="G1001" s="7" t="s">
        <v>810</v>
      </c>
      <c r="H1001" s="7" t="s">
        <v>837</v>
      </c>
      <c r="J1001" s="7" t="s">
        <v>181</v>
      </c>
      <c r="L1001" s="7" t="s">
        <v>1903</v>
      </c>
      <c r="M1001" s="7" t="s">
        <v>2439</v>
      </c>
    </row>
    <row r="1002" spans="1:13">
      <c r="A1002" s="7" t="s">
        <v>2438</v>
      </c>
      <c r="B1002" s="60" t="s">
        <v>2433</v>
      </c>
      <c r="D1002" s="7">
        <v>10511</v>
      </c>
      <c r="E1002" s="7" t="s">
        <v>756</v>
      </c>
      <c r="F1002" s="7" t="s">
        <v>677</v>
      </c>
      <c r="G1002" s="7" t="s">
        <v>810</v>
      </c>
      <c r="H1002" s="7" t="s">
        <v>837</v>
      </c>
      <c r="J1002" s="7" t="s">
        <v>181</v>
      </c>
      <c r="L1002" s="7" t="s">
        <v>1903</v>
      </c>
      <c r="M1002" s="7" t="s">
        <v>2439</v>
      </c>
    </row>
    <row r="1003" spans="1:13">
      <c r="A1003" s="7" t="s">
        <v>2438</v>
      </c>
      <c r="B1003" s="60" t="s">
        <v>2433</v>
      </c>
      <c r="D1003" s="7">
        <v>10512</v>
      </c>
      <c r="E1003" s="7" t="s">
        <v>809</v>
      </c>
      <c r="F1003" s="7" t="s">
        <v>677</v>
      </c>
      <c r="G1003" s="7" t="s">
        <v>810</v>
      </c>
      <c r="H1003" s="7" t="s">
        <v>839</v>
      </c>
      <c r="J1003" s="7" t="s">
        <v>181</v>
      </c>
      <c r="L1003" s="7" t="s">
        <v>1903</v>
      </c>
      <c r="M1003" s="7" t="s">
        <v>2439</v>
      </c>
    </row>
    <row r="1004" spans="1:13">
      <c r="A1004" s="7" t="s">
        <v>2438</v>
      </c>
      <c r="B1004" s="60" t="s">
        <v>2433</v>
      </c>
      <c r="D1004" s="7">
        <v>10513</v>
      </c>
      <c r="E1004" s="7" t="s">
        <v>816</v>
      </c>
      <c r="F1004" s="7" t="s">
        <v>677</v>
      </c>
      <c r="G1004" s="7" t="s">
        <v>810</v>
      </c>
      <c r="H1004" s="7" t="s">
        <v>839</v>
      </c>
      <c r="J1004" s="7" t="s">
        <v>181</v>
      </c>
      <c r="L1004" s="7" t="s">
        <v>1903</v>
      </c>
      <c r="M1004" s="7" t="s">
        <v>2439</v>
      </c>
    </row>
    <row r="1005" spans="1:13">
      <c r="A1005" s="7" t="s">
        <v>2438</v>
      </c>
      <c r="B1005" s="60" t="s">
        <v>2433</v>
      </c>
      <c r="D1005" s="7">
        <v>10514</v>
      </c>
      <c r="E1005" s="7" t="s">
        <v>820</v>
      </c>
      <c r="F1005" s="7" t="s">
        <v>677</v>
      </c>
      <c r="G1005" s="7" t="s">
        <v>810</v>
      </c>
      <c r="H1005" s="7" t="s">
        <v>839</v>
      </c>
      <c r="J1005" s="7" t="s">
        <v>181</v>
      </c>
      <c r="L1005" s="7" t="s">
        <v>1903</v>
      </c>
      <c r="M1005" s="7" t="s">
        <v>2439</v>
      </c>
    </row>
    <row r="1006" spans="1:13">
      <c r="A1006" s="7" t="s">
        <v>2438</v>
      </c>
      <c r="B1006" s="60" t="s">
        <v>2433</v>
      </c>
      <c r="D1006" s="7">
        <v>10515</v>
      </c>
      <c r="E1006" s="7" t="s">
        <v>825</v>
      </c>
      <c r="F1006" s="7" t="s">
        <v>677</v>
      </c>
      <c r="G1006" s="7" t="s">
        <v>810</v>
      </c>
      <c r="H1006" s="7" t="s">
        <v>839</v>
      </c>
      <c r="J1006" s="7" t="s">
        <v>181</v>
      </c>
      <c r="L1006" s="7" t="s">
        <v>1903</v>
      </c>
      <c r="M1006" s="7" t="s">
        <v>2439</v>
      </c>
    </row>
    <row r="1007" spans="1:13">
      <c r="A1007" s="7" t="s">
        <v>2438</v>
      </c>
      <c r="B1007" s="60" t="s">
        <v>2433</v>
      </c>
      <c r="D1007" s="7">
        <v>10516</v>
      </c>
      <c r="E1007" s="7" t="s">
        <v>763</v>
      </c>
      <c r="F1007" s="7" t="s">
        <v>677</v>
      </c>
      <c r="G1007" s="7" t="s">
        <v>810</v>
      </c>
      <c r="H1007" s="7" t="s">
        <v>839</v>
      </c>
      <c r="J1007" s="7" t="s">
        <v>181</v>
      </c>
      <c r="L1007" s="7" t="s">
        <v>1903</v>
      </c>
      <c r="M1007" s="7" t="s">
        <v>2439</v>
      </c>
    </row>
    <row r="1008" spans="1:13">
      <c r="A1008" s="7" t="s">
        <v>2438</v>
      </c>
      <c r="B1008" s="60" t="s">
        <v>2433</v>
      </c>
      <c r="D1008" s="7">
        <v>10517</v>
      </c>
      <c r="E1008" s="7" t="s">
        <v>831</v>
      </c>
      <c r="F1008" s="7" t="s">
        <v>677</v>
      </c>
      <c r="G1008" s="7" t="s">
        <v>810</v>
      </c>
      <c r="H1008" s="7" t="s">
        <v>839</v>
      </c>
      <c r="J1008" s="7" t="s">
        <v>181</v>
      </c>
      <c r="L1008" s="7" t="s">
        <v>1903</v>
      </c>
      <c r="M1008" s="7" t="s">
        <v>2439</v>
      </c>
    </row>
    <row r="1009" spans="1:13">
      <c r="A1009" s="7" t="s">
        <v>2438</v>
      </c>
      <c r="B1009" s="60" t="s">
        <v>2433</v>
      </c>
      <c r="D1009" s="7">
        <v>10518</v>
      </c>
      <c r="E1009" s="7" t="s">
        <v>809</v>
      </c>
      <c r="F1009" s="7" t="s">
        <v>677</v>
      </c>
      <c r="G1009" s="7" t="s">
        <v>810</v>
      </c>
      <c r="H1009" s="7" t="s">
        <v>841</v>
      </c>
      <c r="J1009" s="7" t="s">
        <v>181</v>
      </c>
      <c r="L1009" s="7" t="s">
        <v>1903</v>
      </c>
      <c r="M1009" s="7" t="s">
        <v>2439</v>
      </c>
    </row>
    <row r="1010" spans="1:13">
      <c r="A1010" s="7" t="s">
        <v>2438</v>
      </c>
      <c r="B1010" s="60" t="s">
        <v>2433</v>
      </c>
      <c r="D1010" s="7">
        <v>10519</v>
      </c>
      <c r="E1010" s="7" t="s">
        <v>816</v>
      </c>
      <c r="F1010" s="7" t="s">
        <v>677</v>
      </c>
      <c r="G1010" s="7" t="s">
        <v>810</v>
      </c>
      <c r="H1010" s="7" t="s">
        <v>841</v>
      </c>
      <c r="J1010" s="7" t="s">
        <v>181</v>
      </c>
      <c r="L1010" s="7" t="s">
        <v>1903</v>
      </c>
      <c r="M1010" s="7" t="s">
        <v>2439</v>
      </c>
    </row>
    <row r="1011" spans="1:13">
      <c r="A1011" s="7" t="s">
        <v>2438</v>
      </c>
      <c r="B1011" s="60" t="s">
        <v>2433</v>
      </c>
      <c r="D1011" s="7">
        <v>10520</v>
      </c>
      <c r="E1011" s="7" t="s">
        <v>820</v>
      </c>
      <c r="F1011" s="7" t="s">
        <v>677</v>
      </c>
      <c r="G1011" s="7" t="s">
        <v>810</v>
      </c>
      <c r="H1011" s="7" t="s">
        <v>841</v>
      </c>
      <c r="J1011" s="7" t="s">
        <v>181</v>
      </c>
      <c r="L1011" s="7" t="s">
        <v>1903</v>
      </c>
      <c r="M1011" s="7" t="s">
        <v>2439</v>
      </c>
    </row>
    <row r="1012" spans="1:13">
      <c r="A1012" s="7" t="s">
        <v>2438</v>
      </c>
      <c r="B1012" s="60" t="s">
        <v>2433</v>
      </c>
      <c r="D1012" s="7">
        <v>10521</v>
      </c>
      <c r="E1012" s="7" t="s">
        <v>825</v>
      </c>
      <c r="F1012" s="7" t="s">
        <v>677</v>
      </c>
      <c r="G1012" s="7" t="s">
        <v>810</v>
      </c>
      <c r="H1012" s="7" t="s">
        <v>841</v>
      </c>
      <c r="J1012" s="7" t="s">
        <v>181</v>
      </c>
      <c r="L1012" s="7" t="s">
        <v>1903</v>
      </c>
      <c r="M1012" s="7" t="s">
        <v>2439</v>
      </c>
    </row>
    <row r="1013" spans="1:13">
      <c r="A1013" s="7" t="s">
        <v>2438</v>
      </c>
      <c r="B1013" s="60" t="s">
        <v>2433</v>
      </c>
      <c r="D1013" s="7">
        <v>10522</v>
      </c>
      <c r="E1013" s="7" t="s">
        <v>763</v>
      </c>
      <c r="F1013" s="7" t="s">
        <v>677</v>
      </c>
      <c r="G1013" s="7" t="s">
        <v>810</v>
      </c>
      <c r="H1013" s="7" t="s">
        <v>841</v>
      </c>
      <c r="J1013" s="7" t="s">
        <v>181</v>
      </c>
      <c r="L1013" s="7" t="s">
        <v>1903</v>
      </c>
      <c r="M1013" s="7" t="s">
        <v>2439</v>
      </c>
    </row>
    <row r="1014" spans="1:13">
      <c r="A1014" s="7" t="s">
        <v>2438</v>
      </c>
      <c r="B1014" s="60" t="s">
        <v>2433</v>
      </c>
      <c r="D1014" s="7">
        <v>10523</v>
      </c>
      <c r="E1014" s="7" t="s">
        <v>831</v>
      </c>
      <c r="F1014" s="7" t="s">
        <v>677</v>
      </c>
      <c r="G1014" s="7" t="s">
        <v>810</v>
      </c>
      <c r="H1014" s="7" t="s">
        <v>841</v>
      </c>
      <c r="J1014" s="7" t="s">
        <v>181</v>
      </c>
      <c r="L1014" s="7" t="s">
        <v>1903</v>
      </c>
      <c r="M1014" s="7" t="s">
        <v>2439</v>
      </c>
    </row>
    <row r="1015" spans="1:13">
      <c r="A1015" s="7" t="s">
        <v>2438</v>
      </c>
      <c r="B1015" s="60" t="s">
        <v>2433</v>
      </c>
      <c r="D1015" s="7">
        <v>10524</v>
      </c>
      <c r="E1015" s="7" t="s">
        <v>756</v>
      </c>
      <c r="F1015" s="7" t="s">
        <v>677</v>
      </c>
      <c r="G1015" s="7" t="s">
        <v>810</v>
      </c>
      <c r="H1015" s="7" t="s">
        <v>841</v>
      </c>
      <c r="J1015" s="7" t="s">
        <v>181</v>
      </c>
      <c r="L1015" s="7" t="s">
        <v>1903</v>
      </c>
      <c r="M1015" s="7" t="s">
        <v>2439</v>
      </c>
    </row>
    <row r="1016" spans="1:13">
      <c r="A1016" s="7" t="s">
        <v>2438</v>
      </c>
      <c r="B1016" s="60" t="s">
        <v>2433</v>
      </c>
      <c r="D1016" s="7">
        <v>10525</v>
      </c>
      <c r="E1016" s="7" t="s">
        <v>1761</v>
      </c>
      <c r="F1016" s="7" t="s">
        <v>1752</v>
      </c>
      <c r="G1016" s="7" t="s">
        <v>1753</v>
      </c>
      <c r="H1016" s="7"/>
      <c r="J1016" s="7" t="s">
        <v>181</v>
      </c>
      <c r="L1016" s="7" t="s">
        <v>1903</v>
      </c>
      <c r="M1016" s="7" t="s">
        <v>2441</v>
      </c>
    </row>
    <row r="1017" spans="1:13">
      <c r="A1017" s="7" t="s">
        <v>2438</v>
      </c>
      <c r="B1017" s="60" t="s">
        <v>2433</v>
      </c>
      <c r="C1017" s="60" t="s">
        <v>2442</v>
      </c>
      <c r="D1017" s="7">
        <v>10088</v>
      </c>
      <c r="E1017" s="7" t="s">
        <v>976</v>
      </c>
      <c r="F1017" s="7" t="s">
        <v>677</v>
      </c>
      <c r="G1017" s="7" t="s">
        <v>977</v>
      </c>
      <c r="H1017" s="7" t="s">
        <v>2266</v>
      </c>
      <c r="J1017" s="7" t="s">
        <v>181</v>
      </c>
      <c r="L1017" s="7" t="s">
        <v>1832</v>
      </c>
      <c r="M1017" s="7" t="s">
        <v>2443</v>
      </c>
    </row>
    <row r="1018" spans="1:13">
      <c r="A1018" s="7" t="s">
        <v>2438</v>
      </c>
      <c r="B1018" s="60" t="s">
        <v>2433</v>
      </c>
      <c r="C1018" s="60" t="s">
        <v>2444</v>
      </c>
      <c r="D1018" s="7">
        <v>10111</v>
      </c>
      <c r="E1018" s="7" t="s">
        <v>2165</v>
      </c>
      <c r="F1018" s="7" t="s">
        <v>677</v>
      </c>
      <c r="G1018" s="7" t="s">
        <v>925</v>
      </c>
      <c r="H1018" s="7" t="s">
        <v>957</v>
      </c>
      <c r="J1018" s="7" t="s">
        <v>181</v>
      </c>
      <c r="L1018" s="7" t="s">
        <v>1832</v>
      </c>
      <c r="M1018" s="7" t="s">
        <v>2443</v>
      </c>
    </row>
    <row r="1019" spans="1:13">
      <c r="A1019" s="7" t="s">
        <v>2438</v>
      </c>
      <c r="B1019" s="60" t="s">
        <v>2433</v>
      </c>
      <c r="D1019" s="7">
        <v>10112</v>
      </c>
      <c r="E1019" s="7" t="s">
        <v>1937</v>
      </c>
      <c r="F1019" s="7" t="s">
        <v>677</v>
      </c>
      <c r="G1019" s="7" t="s">
        <v>925</v>
      </c>
      <c r="H1019" s="7" t="s">
        <v>957</v>
      </c>
      <c r="J1019" s="7" t="s">
        <v>181</v>
      </c>
      <c r="L1019" s="7" t="s">
        <v>1832</v>
      </c>
      <c r="M1019" s="7" t="s">
        <v>2443</v>
      </c>
    </row>
    <row r="1020" spans="1:13">
      <c r="A1020" s="7" t="s">
        <v>2438</v>
      </c>
      <c r="B1020" s="60" t="s">
        <v>2433</v>
      </c>
      <c r="D1020" s="7">
        <v>10051</v>
      </c>
      <c r="E1020" s="7" t="s">
        <v>676</v>
      </c>
      <c r="F1020" s="7" t="s">
        <v>677</v>
      </c>
      <c r="G1020" s="7" t="s">
        <v>678</v>
      </c>
      <c r="H1020" s="7"/>
      <c r="J1020" s="7" t="s">
        <v>181</v>
      </c>
      <c r="K1020" s="7" t="s">
        <v>181</v>
      </c>
      <c r="L1020" s="7" t="s">
        <v>1910</v>
      </c>
      <c r="M1020" s="7" t="s">
        <v>2445</v>
      </c>
    </row>
    <row r="1021" spans="1:13">
      <c r="A1021" s="7" t="s">
        <v>2438</v>
      </c>
      <c r="B1021" s="60" t="s">
        <v>2433</v>
      </c>
      <c r="C1021" s="60" t="s">
        <v>2446</v>
      </c>
      <c r="D1021" s="7">
        <v>10105</v>
      </c>
      <c r="E1021" s="7" t="s">
        <v>2177</v>
      </c>
      <c r="F1021" s="7" t="s">
        <v>677</v>
      </c>
      <c r="G1021" s="7" t="s">
        <v>925</v>
      </c>
      <c r="H1021" s="7"/>
      <c r="J1021" s="7" t="s">
        <v>181</v>
      </c>
      <c r="L1021" s="7" t="s">
        <v>2121</v>
      </c>
      <c r="M1021" s="7" t="s">
        <v>2447</v>
      </c>
    </row>
    <row r="1022" spans="1:13">
      <c r="A1022" s="7" t="s">
        <v>2438</v>
      </c>
      <c r="B1022" s="60" t="s">
        <v>2433</v>
      </c>
      <c r="D1022" s="7">
        <v>10085</v>
      </c>
      <c r="E1022" s="7" t="s">
        <v>859</v>
      </c>
      <c r="F1022" s="7" t="s">
        <v>677</v>
      </c>
      <c r="G1022" s="7" t="s">
        <v>844</v>
      </c>
      <c r="H1022" s="7" t="s">
        <v>845</v>
      </c>
      <c r="J1022" s="7" t="s">
        <v>181</v>
      </c>
      <c r="L1022" s="7" t="s">
        <v>2121</v>
      </c>
      <c r="M1022" s="7" t="s">
        <v>2448</v>
      </c>
    </row>
    <row r="1023" spans="1:13">
      <c r="A1023" s="7" t="s">
        <v>2449</v>
      </c>
      <c r="B1023" s="60" t="s">
        <v>2433</v>
      </c>
      <c r="C1023" s="60" t="s">
        <v>2450</v>
      </c>
      <c r="D1023" s="7">
        <v>10065</v>
      </c>
      <c r="E1023" s="7" t="s">
        <v>756</v>
      </c>
      <c r="F1023" s="7" t="s">
        <v>677</v>
      </c>
      <c r="G1023" s="7" t="s">
        <v>678</v>
      </c>
      <c r="H1023" s="7" t="s">
        <v>757</v>
      </c>
      <c r="J1023" s="7" t="s">
        <v>181</v>
      </c>
      <c r="L1023" s="7" t="s">
        <v>2310</v>
      </c>
      <c r="M1023" s="7" t="s">
        <v>2451</v>
      </c>
    </row>
    <row r="1024" spans="1:13">
      <c r="A1024" s="7" t="s">
        <v>2449</v>
      </c>
      <c r="B1024" s="60" t="s">
        <v>2433</v>
      </c>
      <c r="C1024" s="60" t="s">
        <v>2450</v>
      </c>
      <c r="D1024" s="7">
        <v>10115</v>
      </c>
      <c r="E1024" s="7" t="s">
        <v>992</v>
      </c>
      <c r="F1024" s="7" t="s">
        <v>677</v>
      </c>
      <c r="G1024" s="7" t="s">
        <v>977</v>
      </c>
      <c r="H1024" s="7" t="s">
        <v>993</v>
      </c>
      <c r="J1024" s="7" t="s">
        <v>181</v>
      </c>
      <c r="L1024" s="7" t="s">
        <v>2310</v>
      </c>
      <c r="M1024" s="7" t="s">
        <v>2451</v>
      </c>
    </row>
    <row r="1025" spans="1:13">
      <c r="A1025" s="7" t="s">
        <v>2449</v>
      </c>
      <c r="B1025" s="60" t="s">
        <v>2433</v>
      </c>
      <c r="C1025" s="60" t="s">
        <v>2450</v>
      </c>
      <c r="D1025" s="7">
        <v>10504</v>
      </c>
      <c r="E1025" s="7" t="s">
        <v>997</v>
      </c>
      <c r="F1025" s="7" t="s">
        <v>677</v>
      </c>
      <c r="G1025" s="7" t="s">
        <v>977</v>
      </c>
      <c r="H1025" s="7" t="s">
        <v>993</v>
      </c>
      <c r="J1025" s="7" t="s">
        <v>181</v>
      </c>
      <c r="L1025" s="7" t="s">
        <v>2310</v>
      </c>
      <c r="M1025" s="7" t="s">
        <v>2452</v>
      </c>
    </row>
    <row r="1026" spans="1:13">
      <c r="A1026" s="7" t="s">
        <v>2449</v>
      </c>
      <c r="B1026" s="60" t="s">
        <v>2433</v>
      </c>
      <c r="C1026" s="60" t="s">
        <v>2450</v>
      </c>
      <c r="D1026" s="7">
        <v>10226</v>
      </c>
      <c r="E1026" s="7" t="s">
        <v>1268</v>
      </c>
      <c r="F1026" s="7" t="s">
        <v>1254</v>
      </c>
      <c r="G1026" s="7" t="s">
        <v>1260</v>
      </c>
      <c r="J1026" s="7" t="s">
        <v>181</v>
      </c>
      <c r="L1026" s="7" t="s">
        <v>2310</v>
      </c>
      <c r="M1026" s="7" t="s">
        <v>2453</v>
      </c>
    </row>
    <row r="1027" spans="1:13">
      <c r="A1027" s="7" t="s">
        <v>2449</v>
      </c>
      <c r="B1027" s="60" t="s">
        <v>2433</v>
      </c>
      <c r="C1027" s="60" t="s">
        <v>2450</v>
      </c>
      <c r="D1027" s="7">
        <v>10238</v>
      </c>
      <c r="E1027" s="7" t="s">
        <v>1349</v>
      </c>
      <c r="F1027" s="7" t="s">
        <v>1254</v>
      </c>
      <c r="G1027" s="7" t="s">
        <v>1327</v>
      </c>
      <c r="J1027" s="7" t="s">
        <v>181</v>
      </c>
      <c r="L1027" s="7" t="s">
        <v>2310</v>
      </c>
      <c r="M1027" s="7" t="s">
        <v>2451</v>
      </c>
    </row>
    <row r="1028" spans="1:13">
      <c r="A1028" s="7" t="s">
        <v>2454</v>
      </c>
      <c r="B1028" s="60" t="s">
        <v>2433</v>
      </c>
      <c r="C1028" s="60" t="s">
        <v>2450</v>
      </c>
      <c r="D1028" s="7">
        <v>10117</v>
      </c>
      <c r="E1028" s="7" t="s">
        <v>998</v>
      </c>
      <c r="F1028" s="7" t="s">
        <v>999</v>
      </c>
      <c r="G1028" s="7"/>
      <c r="I1028" s="7" t="s">
        <v>181</v>
      </c>
      <c r="L1028" s="7" t="s">
        <v>2310</v>
      </c>
      <c r="M1028" s="7" t="s">
        <v>2451</v>
      </c>
    </row>
    <row r="1029" spans="1:13">
      <c r="A1029" s="7" t="s">
        <v>2454</v>
      </c>
      <c r="B1029" s="60" t="s">
        <v>2433</v>
      </c>
      <c r="C1029" s="60" t="s">
        <v>2450</v>
      </c>
      <c r="D1029" s="7">
        <v>10118</v>
      </c>
      <c r="E1029" s="7" t="s">
        <v>1003</v>
      </c>
      <c r="F1029" s="7" t="s">
        <v>999</v>
      </c>
      <c r="G1029" s="7"/>
      <c r="I1029" s="7" t="s">
        <v>181</v>
      </c>
      <c r="L1029" s="7" t="s">
        <v>2310</v>
      </c>
      <c r="M1029" s="7" t="s">
        <v>2451</v>
      </c>
    </row>
    <row r="1030" spans="1:13">
      <c r="A1030" s="7" t="s">
        <v>2454</v>
      </c>
      <c r="B1030" s="60" t="s">
        <v>2433</v>
      </c>
      <c r="C1030" s="60" t="s">
        <v>2450</v>
      </c>
      <c r="D1030" s="7">
        <v>10127</v>
      </c>
      <c r="E1030" s="7" t="s">
        <v>347</v>
      </c>
      <c r="F1030" s="7" t="s">
        <v>999</v>
      </c>
      <c r="G1030" s="7" t="s">
        <v>1040</v>
      </c>
      <c r="I1030" s="7" t="s">
        <v>181</v>
      </c>
      <c r="L1030" s="7" t="s">
        <v>2310</v>
      </c>
      <c r="M1030" s="7" t="s">
        <v>2451</v>
      </c>
    </row>
    <row r="1031" spans="1:13">
      <c r="A1031" s="7" t="s">
        <v>2454</v>
      </c>
      <c r="B1031" s="60" t="s">
        <v>2433</v>
      </c>
      <c r="C1031" s="60" t="s">
        <v>2450</v>
      </c>
      <c r="D1031" s="7">
        <v>10143</v>
      </c>
      <c r="E1031" s="7" t="s">
        <v>1072</v>
      </c>
      <c r="F1031" s="7" t="s">
        <v>999</v>
      </c>
      <c r="G1031" s="7" t="s">
        <v>1073</v>
      </c>
      <c r="H1031" s="7" t="s">
        <v>1074</v>
      </c>
      <c r="I1031" s="7" t="s">
        <v>181</v>
      </c>
      <c r="L1031" s="7" t="s">
        <v>2310</v>
      </c>
      <c r="M1031" s="7" t="s">
        <v>2451</v>
      </c>
    </row>
    <row r="1032" spans="1:13">
      <c r="A1032" s="7" t="s">
        <v>2454</v>
      </c>
      <c r="B1032" s="60" t="s">
        <v>2433</v>
      </c>
      <c r="C1032" s="60" t="s">
        <v>2450</v>
      </c>
      <c r="D1032" s="7">
        <v>10144</v>
      </c>
      <c r="E1032" s="7" t="s">
        <v>1079</v>
      </c>
      <c r="F1032" s="7" t="s">
        <v>999</v>
      </c>
      <c r="G1032" s="7" t="s">
        <v>1073</v>
      </c>
      <c r="H1032" s="7" t="s">
        <v>1074</v>
      </c>
      <c r="I1032" s="7" t="s">
        <v>181</v>
      </c>
      <c r="L1032" s="7" t="s">
        <v>2310</v>
      </c>
      <c r="M1032" s="7" t="s">
        <v>2451</v>
      </c>
    </row>
    <row r="1033" spans="1:13">
      <c r="A1033" s="7" t="s">
        <v>2454</v>
      </c>
      <c r="B1033" s="60" t="s">
        <v>2433</v>
      </c>
      <c r="C1033" s="60" t="s">
        <v>2450</v>
      </c>
      <c r="D1033" s="7">
        <v>10145</v>
      </c>
      <c r="E1033" s="7" t="s">
        <v>1081</v>
      </c>
      <c r="F1033" s="7" t="s">
        <v>999</v>
      </c>
      <c r="G1033" s="7" t="s">
        <v>1073</v>
      </c>
      <c r="H1033" s="7" t="s">
        <v>1074</v>
      </c>
      <c r="I1033" s="7" t="s">
        <v>181</v>
      </c>
      <c r="L1033" s="7" t="s">
        <v>2310</v>
      </c>
      <c r="M1033" s="7" t="s">
        <v>2451</v>
      </c>
    </row>
    <row r="1034" spans="1:13">
      <c r="A1034" s="7" t="s">
        <v>2454</v>
      </c>
      <c r="B1034" s="60" t="s">
        <v>2433</v>
      </c>
      <c r="C1034" s="60" t="s">
        <v>2450</v>
      </c>
      <c r="D1034" s="7">
        <v>10148</v>
      </c>
      <c r="E1034" s="7" t="s">
        <v>1089</v>
      </c>
      <c r="F1034" s="7" t="s">
        <v>999</v>
      </c>
      <c r="G1034" s="7" t="s">
        <v>1090</v>
      </c>
      <c r="H1034" s="7"/>
      <c r="I1034" s="7" t="s">
        <v>181</v>
      </c>
      <c r="L1034" s="7" t="s">
        <v>2310</v>
      </c>
      <c r="M1034" s="7" t="s">
        <v>2451</v>
      </c>
    </row>
    <row r="1035" spans="1:13">
      <c r="A1035" s="7" t="s">
        <v>2454</v>
      </c>
      <c r="B1035" s="60" t="s">
        <v>2433</v>
      </c>
      <c r="C1035" s="60" t="s">
        <v>2450</v>
      </c>
      <c r="D1035" s="7">
        <v>10149</v>
      </c>
      <c r="E1035" s="7" t="s">
        <v>1094</v>
      </c>
      <c r="F1035" s="7" t="s">
        <v>999</v>
      </c>
      <c r="G1035" s="7" t="s">
        <v>1090</v>
      </c>
      <c r="H1035" s="7"/>
      <c r="I1035" s="7" t="s">
        <v>181</v>
      </c>
      <c r="L1035" s="7" t="s">
        <v>2310</v>
      </c>
      <c r="M1035" s="7" t="s">
        <v>2451</v>
      </c>
    </row>
    <row r="1036" spans="1:13">
      <c r="A1036" s="7" t="s">
        <v>2454</v>
      </c>
      <c r="B1036" s="60" t="s">
        <v>2433</v>
      </c>
      <c r="C1036" s="60" t="s">
        <v>2450</v>
      </c>
      <c r="D1036" s="7">
        <v>10150</v>
      </c>
      <c r="E1036" s="7" t="s">
        <v>1099</v>
      </c>
      <c r="F1036" s="7" t="s">
        <v>999</v>
      </c>
      <c r="G1036" s="7" t="s">
        <v>1100</v>
      </c>
      <c r="H1036" s="7"/>
      <c r="I1036" s="7" t="s">
        <v>181</v>
      </c>
      <c r="L1036" s="7" t="s">
        <v>2310</v>
      </c>
      <c r="M1036" s="7" t="s">
        <v>2451</v>
      </c>
    </row>
    <row r="1037" spans="1:13">
      <c r="A1037" s="7" t="s">
        <v>2454</v>
      </c>
      <c r="B1037" s="60" t="s">
        <v>2433</v>
      </c>
      <c r="C1037" s="60" t="s">
        <v>2450</v>
      </c>
      <c r="D1037" s="7">
        <v>10151</v>
      </c>
      <c r="E1037" s="7" t="s">
        <v>809</v>
      </c>
      <c r="F1037" s="7" t="s">
        <v>999</v>
      </c>
      <c r="G1037" s="7" t="s">
        <v>1100</v>
      </c>
      <c r="H1037" s="7" t="s">
        <v>810</v>
      </c>
      <c r="I1037" s="7" t="s">
        <v>181</v>
      </c>
      <c r="L1037" s="7" t="s">
        <v>2310</v>
      </c>
      <c r="M1037" s="7" t="s">
        <v>2451</v>
      </c>
    </row>
    <row r="1038" spans="1:13">
      <c r="A1038" s="7" t="s">
        <v>2454</v>
      </c>
      <c r="B1038" s="60" t="s">
        <v>2433</v>
      </c>
      <c r="C1038" s="60" t="s">
        <v>2450</v>
      </c>
      <c r="D1038" s="7">
        <v>10152</v>
      </c>
      <c r="E1038" s="7" t="s">
        <v>1105</v>
      </c>
      <c r="F1038" s="7" t="s">
        <v>999</v>
      </c>
      <c r="G1038" s="7" t="s">
        <v>1100</v>
      </c>
      <c r="H1038" s="7" t="s">
        <v>810</v>
      </c>
      <c r="I1038" s="7" t="s">
        <v>181</v>
      </c>
      <c r="L1038" s="7" t="s">
        <v>2310</v>
      </c>
      <c r="M1038" s="7" t="s">
        <v>2451</v>
      </c>
    </row>
    <row r="1039" spans="1:13">
      <c r="A1039" s="7" t="s">
        <v>2454</v>
      </c>
      <c r="B1039" s="60" t="s">
        <v>2433</v>
      </c>
      <c r="C1039" s="60" t="s">
        <v>2450</v>
      </c>
      <c r="D1039" s="7">
        <v>10153</v>
      </c>
      <c r="E1039" s="7" t="s">
        <v>820</v>
      </c>
      <c r="F1039" s="7" t="s">
        <v>999</v>
      </c>
      <c r="G1039" s="7" t="s">
        <v>1100</v>
      </c>
      <c r="H1039" s="7" t="s">
        <v>810</v>
      </c>
      <c r="I1039" s="7" t="s">
        <v>181</v>
      </c>
      <c r="L1039" s="7" t="s">
        <v>2310</v>
      </c>
      <c r="M1039" s="7" t="s">
        <v>2451</v>
      </c>
    </row>
    <row r="1040" spans="1:13">
      <c r="A1040" s="7" t="s">
        <v>2454</v>
      </c>
      <c r="B1040" s="60" t="s">
        <v>2433</v>
      </c>
      <c r="C1040" s="60" t="s">
        <v>2450</v>
      </c>
      <c r="D1040" s="7">
        <v>10154</v>
      </c>
      <c r="E1040" s="7" t="s">
        <v>825</v>
      </c>
      <c r="F1040" s="7" t="s">
        <v>999</v>
      </c>
      <c r="G1040" s="7" t="s">
        <v>1100</v>
      </c>
      <c r="H1040" s="7" t="s">
        <v>810</v>
      </c>
      <c r="I1040" s="7" t="s">
        <v>181</v>
      </c>
      <c r="L1040" s="7" t="s">
        <v>2310</v>
      </c>
      <c r="M1040" s="7" t="s">
        <v>2451</v>
      </c>
    </row>
    <row r="1041" spans="1:13">
      <c r="A1041" s="7" t="s">
        <v>2454</v>
      </c>
      <c r="B1041" s="60" t="s">
        <v>2433</v>
      </c>
      <c r="C1041" s="60" t="s">
        <v>2450</v>
      </c>
      <c r="D1041" s="7">
        <v>10155</v>
      </c>
      <c r="E1041" s="7" t="s">
        <v>763</v>
      </c>
      <c r="F1041" s="7" t="s">
        <v>999</v>
      </c>
      <c r="G1041" s="7" t="s">
        <v>1100</v>
      </c>
      <c r="H1041" s="7" t="s">
        <v>810</v>
      </c>
      <c r="I1041" s="7" t="s">
        <v>181</v>
      </c>
      <c r="L1041" s="7" t="s">
        <v>2310</v>
      </c>
      <c r="M1041" s="7" t="s">
        <v>2451</v>
      </c>
    </row>
    <row r="1042" spans="1:13">
      <c r="A1042" s="7" t="s">
        <v>2454</v>
      </c>
      <c r="B1042" s="60" t="s">
        <v>2433</v>
      </c>
      <c r="C1042" s="60" t="s">
        <v>2450</v>
      </c>
      <c r="D1042" s="7">
        <v>10157</v>
      </c>
      <c r="E1042" s="7" t="s">
        <v>831</v>
      </c>
      <c r="F1042" s="7" t="s">
        <v>999</v>
      </c>
      <c r="G1042" s="7" t="s">
        <v>1100</v>
      </c>
      <c r="H1042" s="7" t="s">
        <v>810</v>
      </c>
      <c r="I1042" s="7" t="s">
        <v>181</v>
      </c>
      <c r="L1042" s="7" t="s">
        <v>2310</v>
      </c>
      <c r="M1042" s="7" t="s">
        <v>2451</v>
      </c>
    </row>
    <row r="1043" spans="1:13">
      <c r="A1043" s="7" t="s">
        <v>2454</v>
      </c>
      <c r="B1043" s="60" t="s">
        <v>2433</v>
      </c>
      <c r="C1043" s="60" t="s">
        <v>2450</v>
      </c>
      <c r="D1043" s="7">
        <v>10158</v>
      </c>
      <c r="E1043" s="7" t="s">
        <v>756</v>
      </c>
      <c r="F1043" s="7" t="s">
        <v>999</v>
      </c>
      <c r="G1043" s="7" t="s">
        <v>1100</v>
      </c>
      <c r="H1043" s="7" t="s">
        <v>810</v>
      </c>
      <c r="I1043" s="7" t="s">
        <v>181</v>
      </c>
      <c r="L1043" s="7" t="s">
        <v>2310</v>
      </c>
      <c r="M1043" s="7" t="s">
        <v>2451</v>
      </c>
    </row>
    <row r="1044" spans="1:13">
      <c r="A1044" s="7" t="s">
        <v>2454</v>
      </c>
      <c r="B1044" s="60" t="s">
        <v>2433</v>
      </c>
      <c r="C1044" s="60" t="s">
        <v>2450</v>
      </c>
      <c r="D1044" s="7">
        <v>10159</v>
      </c>
      <c r="E1044" s="7" t="s">
        <v>1112</v>
      </c>
      <c r="F1044" s="7" t="s">
        <v>999</v>
      </c>
      <c r="G1044" s="7" t="s">
        <v>1113</v>
      </c>
      <c r="H1044" s="7"/>
      <c r="I1044" s="7" t="s">
        <v>181</v>
      </c>
      <c r="L1044" s="7" t="s">
        <v>2310</v>
      </c>
      <c r="M1044" s="7" t="s">
        <v>2451</v>
      </c>
    </row>
    <row r="1045" spans="1:13">
      <c r="A1045" s="7" t="s">
        <v>2454</v>
      </c>
      <c r="B1045" s="60" t="s">
        <v>2433</v>
      </c>
      <c r="C1045" s="60" t="s">
        <v>2450</v>
      </c>
      <c r="D1045" s="7">
        <v>10161</v>
      </c>
      <c r="E1045" s="7" t="s">
        <v>1022</v>
      </c>
      <c r="F1045" s="7" t="s">
        <v>999</v>
      </c>
      <c r="G1045" s="7" t="s">
        <v>1113</v>
      </c>
      <c r="H1045" s="7"/>
      <c r="I1045" s="7" t="s">
        <v>181</v>
      </c>
      <c r="L1045" s="7" t="s">
        <v>2310</v>
      </c>
      <c r="M1045" s="7" t="s">
        <v>2451</v>
      </c>
    </row>
    <row r="1046" spans="1:13">
      <c r="A1046" s="7" t="s">
        <v>2454</v>
      </c>
      <c r="B1046" s="60" t="s">
        <v>2433</v>
      </c>
      <c r="C1046" s="60" t="s">
        <v>2450</v>
      </c>
      <c r="D1046" s="7">
        <v>10163</v>
      </c>
      <c r="E1046" s="7" t="s">
        <v>511</v>
      </c>
      <c r="F1046" s="7" t="s">
        <v>999</v>
      </c>
      <c r="G1046" s="7" t="s">
        <v>1113</v>
      </c>
      <c r="H1046" s="7"/>
      <c r="I1046" s="7" t="s">
        <v>181</v>
      </c>
      <c r="L1046" s="7" t="s">
        <v>2310</v>
      </c>
      <c r="M1046" s="7" t="s">
        <v>2451</v>
      </c>
    </row>
    <row r="1047" spans="1:13">
      <c r="A1047" s="7" t="s">
        <v>2454</v>
      </c>
      <c r="B1047" s="60" t="s">
        <v>2433</v>
      </c>
      <c r="C1047" s="60" t="s">
        <v>2450</v>
      </c>
      <c r="D1047" s="7">
        <v>10165</v>
      </c>
      <c r="E1047" s="7" t="s">
        <v>809</v>
      </c>
      <c r="F1047" s="7" t="s">
        <v>999</v>
      </c>
      <c r="G1047" s="7" t="s">
        <v>1113</v>
      </c>
      <c r="H1047" s="7" t="s">
        <v>810</v>
      </c>
      <c r="I1047" s="7" t="s">
        <v>181</v>
      </c>
      <c r="L1047" s="7" t="s">
        <v>2310</v>
      </c>
      <c r="M1047" s="7" t="s">
        <v>2451</v>
      </c>
    </row>
    <row r="1048" spans="1:13">
      <c r="A1048" s="7" t="s">
        <v>2454</v>
      </c>
      <c r="B1048" s="60" t="s">
        <v>2433</v>
      </c>
      <c r="C1048" s="60" t="s">
        <v>2450</v>
      </c>
      <c r="D1048" s="7">
        <v>10166</v>
      </c>
      <c r="E1048" s="7" t="s">
        <v>1105</v>
      </c>
      <c r="F1048" s="7" t="s">
        <v>999</v>
      </c>
      <c r="G1048" s="7" t="s">
        <v>1113</v>
      </c>
      <c r="H1048" s="7" t="s">
        <v>810</v>
      </c>
      <c r="I1048" s="7" t="s">
        <v>181</v>
      </c>
      <c r="L1048" s="7" t="s">
        <v>2310</v>
      </c>
      <c r="M1048" s="7" t="s">
        <v>2451</v>
      </c>
    </row>
    <row r="1049" spans="1:13">
      <c r="A1049" s="7" t="s">
        <v>2454</v>
      </c>
      <c r="B1049" s="60" t="s">
        <v>2433</v>
      </c>
      <c r="C1049" s="60" t="s">
        <v>2450</v>
      </c>
      <c r="D1049" s="7">
        <v>10167</v>
      </c>
      <c r="E1049" s="7" t="s">
        <v>820</v>
      </c>
      <c r="F1049" s="7" t="s">
        <v>999</v>
      </c>
      <c r="G1049" s="7" t="s">
        <v>1113</v>
      </c>
      <c r="H1049" s="7" t="s">
        <v>810</v>
      </c>
      <c r="I1049" s="7" t="s">
        <v>181</v>
      </c>
      <c r="L1049" s="7" t="s">
        <v>2310</v>
      </c>
      <c r="M1049" s="7" t="s">
        <v>2451</v>
      </c>
    </row>
    <row r="1050" spans="1:13">
      <c r="A1050" s="7" t="s">
        <v>2454</v>
      </c>
      <c r="B1050" s="60" t="s">
        <v>2433</v>
      </c>
      <c r="C1050" s="60" t="s">
        <v>2450</v>
      </c>
      <c r="D1050" s="7">
        <v>10168</v>
      </c>
      <c r="E1050" s="7" t="s">
        <v>825</v>
      </c>
      <c r="F1050" s="7" t="s">
        <v>999</v>
      </c>
      <c r="G1050" s="7" t="s">
        <v>1113</v>
      </c>
      <c r="H1050" s="7" t="s">
        <v>810</v>
      </c>
      <c r="I1050" s="7" t="s">
        <v>181</v>
      </c>
      <c r="L1050" s="7" t="s">
        <v>2310</v>
      </c>
      <c r="M1050" s="7" t="s">
        <v>2451</v>
      </c>
    </row>
    <row r="1051" spans="1:13">
      <c r="A1051" s="7" t="s">
        <v>2454</v>
      </c>
      <c r="B1051" s="60" t="s">
        <v>2433</v>
      </c>
      <c r="C1051" s="60" t="s">
        <v>2450</v>
      </c>
      <c r="D1051" s="7">
        <v>10169</v>
      </c>
      <c r="E1051" s="7" t="s">
        <v>763</v>
      </c>
      <c r="F1051" s="7" t="s">
        <v>999</v>
      </c>
      <c r="G1051" s="7" t="s">
        <v>1113</v>
      </c>
      <c r="H1051" s="7" t="s">
        <v>810</v>
      </c>
      <c r="I1051" s="7" t="s">
        <v>181</v>
      </c>
      <c r="L1051" s="7" t="s">
        <v>2310</v>
      </c>
      <c r="M1051" s="7" t="s">
        <v>2451</v>
      </c>
    </row>
    <row r="1052" spans="1:13">
      <c r="A1052" s="7" t="s">
        <v>2454</v>
      </c>
      <c r="B1052" s="60" t="s">
        <v>2433</v>
      </c>
      <c r="C1052" s="60" t="s">
        <v>2450</v>
      </c>
      <c r="D1052" s="7">
        <v>10171</v>
      </c>
      <c r="E1052" s="7" t="s">
        <v>831</v>
      </c>
      <c r="F1052" s="7" t="s">
        <v>999</v>
      </c>
      <c r="G1052" s="7" t="s">
        <v>1113</v>
      </c>
      <c r="H1052" s="7" t="s">
        <v>810</v>
      </c>
      <c r="I1052" s="7" t="s">
        <v>181</v>
      </c>
      <c r="L1052" s="7" t="s">
        <v>2310</v>
      </c>
      <c r="M1052" s="7" t="s">
        <v>2451</v>
      </c>
    </row>
    <row r="1053" spans="1:13">
      <c r="A1053" s="7" t="s">
        <v>2454</v>
      </c>
      <c r="B1053" s="60" t="s">
        <v>2433</v>
      </c>
      <c r="C1053" s="60" t="s">
        <v>2450</v>
      </c>
      <c r="D1053" s="7">
        <v>10172</v>
      </c>
      <c r="E1053" s="7" t="s">
        <v>756</v>
      </c>
      <c r="F1053" s="7" t="s">
        <v>999</v>
      </c>
      <c r="G1053" s="7" t="s">
        <v>1113</v>
      </c>
      <c r="H1053" s="7" t="s">
        <v>810</v>
      </c>
      <c r="I1053" s="7" t="s">
        <v>181</v>
      </c>
      <c r="L1053" s="7" t="s">
        <v>2310</v>
      </c>
      <c r="M1053" s="7" t="s">
        <v>2451</v>
      </c>
    </row>
    <row r="1054" spans="1:13">
      <c r="A1054" s="7" t="s">
        <v>2455</v>
      </c>
      <c r="B1054" s="60" t="s">
        <v>2433</v>
      </c>
      <c r="D1054" s="7">
        <v>10228</v>
      </c>
      <c r="E1054" s="7" t="s">
        <v>1277</v>
      </c>
      <c r="F1054" s="7" t="s">
        <v>1254</v>
      </c>
      <c r="J1054" s="7" t="s">
        <v>181</v>
      </c>
      <c r="K1054" s="7" t="s">
        <v>181</v>
      </c>
      <c r="L1054" s="7" t="s">
        <v>1910</v>
      </c>
      <c r="M1054" s="7" t="s">
        <v>2445</v>
      </c>
    </row>
    <row r="1055" spans="1:13">
      <c r="A1055" s="7" t="s">
        <v>1976</v>
      </c>
      <c r="B1055" s="60" t="s">
        <v>2433</v>
      </c>
      <c r="D1055" s="7">
        <v>10004</v>
      </c>
      <c r="E1055" s="7" t="s">
        <v>208</v>
      </c>
      <c r="F1055" s="7" t="s">
        <v>177</v>
      </c>
      <c r="G1055" s="7" t="s">
        <v>178</v>
      </c>
      <c r="I1055" s="7" t="s">
        <v>181</v>
      </c>
      <c r="L1055" s="7" t="s">
        <v>1906</v>
      </c>
      <c r="M1055" s="7" t="s">
        <v>2456</v>
      </c>
    </row>
    <row r="1056" spans="1:13">
      <c r="A1056" s="7" t="s">
        <v>1976</v>
      </c>
      <c r="B1056" s="60" t="s">
        <v>2433</v>
      </c>
      <c r="D1056" s="7">
        <v>10068</v>
      </c>
      <c r="E1056" s="7" t="s">
        <v>773</v>
      </c>
      <c r="F1056" s="7" t="s">
        <v>677</v>
      </c>
      <c r="G1056" s="7" t="s">
        <v>734</v>
      </c>
      <c r="H1056" s="7"/>
      <c r="K1056" s="7" t="s">
        <v>181</v>
      </c>
      <c r="L1056" s="7" t="s">
        <v>1906</v>
      </c>
      <c r="M1056" s="7" t="s">
        <v>2457</v>
      </c>
    </row>
    <row r="1057" spans="1:13">
      <c r="A1057" s="7" t="s">
        <v>2458</v>
      </c>
      <c r="B1057" s="60" t="s">
        <v>2433</v>
      </c>
      <c r="D1057" s="7">
        <v>10240</v>
      </c>
      <c r="E1057" s="7" t="s">
        <v>1641</v>
      </c>
      <c r="F1057" s="7" t="s">
        <v>1634</v>
      </c>
      <c r="G1057" s="7" t="s">
        <v>1642</v>
      </c>
      <c r="K1057" s="7" t="s">
        <v>181</v>
      </c>
      <c r="L1057" s="7" t="s">
        <v>2121</v>
      </c>
      <c r="M1057" s="7" t="s">
        <v>2459</v>
      </c>
    </row>
    <row r="1058" spans="1:13">
      <c r="A1058" s="146" t="s">
        <v>2460</v>
      </c>
      <c r="B1058" s="60" t="s">
        <v>2433</v>
      </c>
      <c r="D1058" s="7">
        <v>10233</v>
      </c>
      <c r="E1058" s="7" t="s">
        <v>1331</v>
      </c>
      <c r="F1058" s="7" t="s">
        <v>1254</v>
      </c>
      <c r="G1058" s="7" t="s">
        <v>1327</v>
      </c>
      <c r="H1058" s="7" t="s">
        <v>1328</v>
      </c>
      <c r="K1058" s="7" t="s">
        <v>181</v>
      </c>
      <c r="L1058" s="7" t="s">
        <v>2121</v>
      </c>
      <c r="M1058" s="7" t="s">
        <v>2461</v>
      </c>
    </row>
    <row r="1059" spans="1:13">
      <c r="A1059" s="7" t="s">
        <v>2462</v>
      </c>
      <c r="B1059" s="60" t="s">
        <v>2433</v>
      </c>
      <c r="D1059" s="7">
        <v>10247</v>
      </c>
      <c r="E1059" s="7" t="s">
        <v>1369</v>
      </c>
      <c r="F1059" s="7" t="s">
        <v>1254</v>
      </c>
      <c r="G1059" s="7" t="s">
        <v>1355</v>
      </c>
      <c r="K1059" s="7" t="s">
        <v>181</v>
      </c>
      <c r="L1059" s="7" t="s">
        <v>2463</v>
      </c>
      <c r="M1059" s="7" t="s">
        <v>2464</v>
      </c>
    </row>
    <row r="1060" spans="1:13">
      <c r="A1060" s="7" t="s">
        <v>2465</v>
      </c>
      <c r="B1060" s="60" t="s">
        <v>2433</v>
      </c>
      <c r="D1060" s="7">
        <v>10007</v>
      </c>
      <c r="E1060" s="7" t="s">
        <v>252</v>
      </c>
      <c r="F1060" s="7" t="s">
        <v>177</v>
      </c>
      <c r="G1060" s="7" t="s">
        <v>178</v>
      </c>
      <c r="K1060" s="7" t="s">
        <v>181</v>
      </c>
      <c r="L1060" s="7" t="s">
        <v>2121</v>
      </c>
      <c r="M1060" s="7" t="s">
        <v>2466</v>
      </c>
    </row>
    <row r="1061" spans="1:13">
      <c r="A1061" s="7" t="s">
        <v>2465</v>
      </c>
      <c r="B1061" s="60" t="s">
        <v>2433</v>
      </c>
      <c r="D1061" s="7">
        <v>10016</v>
      </c>
      <c r="E1061" s="7" t="s">
        <v>283</v>
      </c>
      <c r="F1061" s="7" t="s">
        <v>177</v>
      </c>
      <c r="G1061" s="7" t="s">
        <v>260</v>
      </c>
      <c r="K1061" s="7" t="s">
        <v>181</v>
      </c>
      <c r="L1061" s="7" t="s">
        <v>2121</v>
      </c>
      <c r="M1061" s="7" t="s">
        <v>2466</v>
      </c>
    </row>
    <row r="1062" spans="1:13">
      <c r="A1062" s="7" t="s">
        <v>2465</v>
      </c>
      <c r="B1062" s="60" t="s">
        <v>2433</v>
      </c>
      <c r="D1062" s="7">
        <v>10017</v>
      </c>
      <c r="E1062" s="7" t="s">
        <v>287</v>
      </c>
      <c r="F1062" s="7" t="s">
        <v>177</v>
      </c>
      <c r="G1062" s="7" t="s">
        <v>260</v>
      </c>
      <c r="K1062" s="7" t="s">
        <v>181</v>
      </c>
      <c r="L1062" s="7" t="s">
        <v>2121</v>
      </c>
      <c r="M1062" s="7" t="s">
        <v>2466</v>
      </c>
    </row>
    <row r="1063" spans="1:13">
      <c r="A1063" s="7" t="s">
        <v>2465</v>
      </c>
      <c r="B1063" s="60" t="s">
        <v>2433</v>
      </c>
      <c r="D1063" s="7">
        <v>10059</v>
      </c>
      <c r="E1063" s="7" t="s">
        <v>722</v>
      </c>
      <c r="F1063" s="7" t="s">
        <v>677</v>
      </c>
      <c r="G1063" s="7" t="s">
        <v>678</v>
      </c>
      <c r="J1063" s="7" t="s">
        <v>181</v>
      </c>
      <c r="L1063" s="7" t="s">
        <v>2121</v>
      </c>
      <c r="M1063" s="7" t="s">
        <v>2466</v>
      </c>
    </row>
    <row r="1064" spans="1:13">
      <c r="A1064" s="7" t="s">
        <v>2465</v>
      </c>
      <c r="B1064" s="60" t="s">
        <v>2433</v>
      </c>
      <c r="D1064" s="7">
        <v>10085</v>
      </c>
      <c r="E1064" s="7" t="s">
        <v>859</v>
      </c>
      <c r="F1064" s="7" t="s">
        <v>677</v>
      </c>
      <c r="G1064" s="7" t="s">
        <v>844</v>
      </c>
      <c r="H1064" s="7" t="s">
        <v>845</v>
      </c>
      <c r="J1064" s="7" t="s">
        <v>181</v>
      </c>
      <c r="L1064" s="7" t="s">
        <v>2121</v>
      </c>
      <c r="M1064" s="7" t="s">
        <v>2466</v>
      </c>
    </row>
    <row r="1065" spans="1:13">
      <c r="A1065" s="7" t="s">
        <v>2465</v>
      </c>
      <c r="B1065" s="60" t="s">
        <v>2433</v>
      </c>
      <c r="D1065" s="7">
        <v>10092</v>
      </c>
      <c r="E1065" s="7" t="s">
        <v>874</v>
      </c>
      <c r="F1065" s="7" t="s">
        <v>677</v>
      </c>
      <c r="G1065" s="7" t="s">
        <v>875</v>
      </c>
      <c r="H1065" s="7" t="s">
        <v>876</v>
      </c>
      <c r="J1065" s="7" t="s">
        <v>181</v>
      </c>
      <c r="L1065" s="7" t="s">
        <v>2121</v>
      </c>
      <c r="M1065" s="7" t="s">
        <v>2466</v>
      </c>
    </row>
    <row r="1066" spans="1:13">
      <c r="A1066" s="7" t="s">
        <v>2465</v>
      </c>
      <c r="B1066" s="60" t="s">
        <v>2433</v>
      </c>
      <c r="D1066" s="7">
        <v>10106</v>
      </c>
      <c r="E1066" s="7" t="s">
        <v>938</v>
      </c>
      <c r="F1066" s="7" t="s">
        <v>677</v>
      </c>
      <c r="G1066" s="7" t="s">
        <v>925</v>
      </c>
      <c r="J1066" s="7" t="s">
        <v>181</v>
      </c>
      <c r="L1066" s="7" t="s">
        <v>2121</v>
      </c>
      <c r="M1066" s="7" t="s">
        <v>2466</v>
      </c>
    </row>
    <row r="1067" spans="1:13">
      <c r="A1067" s="7" t="s">
        <v>2465</v>
      </c>
      <c r="B1067" s="60" t="s">
        <v>2433</v>
      </c>
      <c r="D1067" s="7">
        <v>10502</v>
      </c>
      <c r="E1067" s="7" t="s">
        <v>1365</v>
      </c>
      <c r="F1067" s="7" t="s">
        <v>1254</v>
      </c>
      <c r="G1067" s="7" t="s">
        <v>1355</v>
      </c>
      <c r="J1067" s="7" t="s">
        <v>181</v>
      </c>
      <c r="L1067" s="7" t="s">
        <v>2121</v>
      </c>
      <c r="M1067" s="7" t="s">
        <v>2466</v>
      </c>
    </row>
    <row r="1068" spans="1:13">
      <c r="A1068" s="7" t="s">
        <v>2467</v>
      </c>
      <c r="B1068" s="60" t="s">
        <v>2433</v>
      </c>
      <c r="D1068" s="7">
        <v>10255</v>
      </c>
      <c r="E1068" s="7" t="s">
        <v>1405</v>
      </c>
      <c r="F1068" s="7" t="s">
        <v>1254</v>
      </c>
      <c r="G1068" s="7" t="s">
        <v>1406</v>
      </c>
      <c r="J1068" s="7" t="s">
        <v>181</v>
      </c>
      <c r="L1068" s="7" t="s">
        <v>2121</v>
      </c>
      <c r="M1068" s="7" t="s">
        <v>2466</v>
      </c>
    </row>
    <row r="1069" spans="1:13">
      <c r="A1069" s="7" t="s">
        <v>2467</v>
      </c>
      <c r="B1069" s="60" t="s">
        <v>2433</v>
      </c>
      <c r="D1069" s="7">
        <v>10258</v>
      </c>
      <c r="E1069" s="7" t="s">
        <v>1415</v>
      </c>
      <c r="F1069" s="7" t="s">
        <v>1254</v>
      </c>
      <c r="G1069" s="7" t="s">
        <v>1308</v>
      </c>
      <c r="H1069" s="7" t="s">
        <v>1416</v>
      </c>
      <c r="J1069" s="7" t="s">
        <v>181</v>
      </c>
      <c r="L1069" s="7" t="s">
        <v>2121</v>
      </c>
      <c r="M1069" s="7" t="s">
        <v>2466</v>
      </c>
    </row>
    <row r="1070" spans="1:13">
      <c r="A1070" s="7" t="s">
        <v>2467</v>
      </c>
      <c r="B1070" s="60" t="s">
        <v>2433</v>
      </c>
      <c r="D1070" s="7">
        <v>10525</v>
      </c>
      <c r="E1070" s="7" t="s">
        <v>1761</v>
      </c>
      <c r="F1070" s="7" t="s">
        <v>1752</v>
      </c>
      <c r="G1070" s="7" t="s">
        <v>1753</v>
      </c>
      <c r="J1070" s="7" t="s">
        <v>181</v>
      </c>
      <c r="L1070" s="7" t="s">
        <v>2121</v>
      </c>
      <c r="M1070" s="7" t="s">
        <v>2466</v>
      </c>
    </row>
    <row r="1071" spans="1:13">
      <c r="A1071" s="7" t="s">
        <v>2468</v>
      </c>
      <c r="B1071" s="60" t="s">
        <v>2433</v>
      </c>
      <c r="D1071" s="7">
        <v>10118</v>
      </c>
      <c r="E1071" s="7" t="s">
        <v>1003</v>
      </c>
      <c r="F1071" s="7" t="s">
        <v>999</v>
      </c>
      <c r="G1071" s="7"/>
      <c r="I1071" s="7" t="s">
        <v>181</v>
      </c>
      <c r="L1071" s="7" t="s">
        <v>2121</v>
      </c>
      <c r="M1071" s="7" t="s">
        <v>2466</v>
      </c>
    </row>
    <row r="1072" spans="1:13">
      <c r="A1072" s="7" t="s">
        <v>2468</v>
      </c>
      <c r="B1072" s="60" t="s">
        <v>2433</v>
      </c>
      <c r="D1072" s="7">
        <v>10119</v>
      </c>
      <c r="E1072" s="7" t="s">
        <v>1008</v>
      </c>
      <c r="F1072" s="7" t="s">
        <v>999</v>
      </c>
      <c r="G1072" s="7" t="s">
        <v>1009</v>
      </c>
      <c r="I1072" s="7" t="s">
        <v>181</v>
      </c>
      <c r="L1072" s="7" t="s">
        <v>2121</v>
      </c>
      <c r="M1072" s="7" t="s">
        <v>2466</v>
      </c>
    </row>
    <row r="1073" spans="1:13">
      <c r="A1073" s="7" t="s">
        <v>2468</v>
      </c>
      <c r="B1073" s="60" t="s">
        <v>2433</v>
      </c>
      <c r="D1073" s="7">
        <v>10148</v>
      </c>
      <c r="E1073" s="7" t="s">
        <v>1089</v>
      </c>
      <c r="F1073" s="7" t="s">
        <v>999</v>
      </c>
      <c r="G1073" s="7" t="s">
        <v>1090</v>
      </c>
      <c r="I1073" s="7" t="s">
        <v>181</v>
      </c>
      <c r="L1073" s="7" t="s">
        <v>2121</v>
      </c>
      <c r="M1073" s="7" t="s">
        <v>2466</v>
      </c>
    </row>
    <row r="1074" spans="1:13">
      <c r="A1074" s="146" t="s">
        <v>2469</v>
      </c>
      <c r="B1074" s="60" t="s">
        <v>2433</v>
      </c>
      <c r="D1074" s="7">
        <v>10376</v>
      </c>
      <c r="E1074" s="7" t="s">
        <v>1751</v>
      </c>
      <c r="F1074" s="7" t="s">
        <v>1752</v>
      </c>
      <c r="G1074" s="7" t="s">
        <v>1753</v>
      </c>
      <c r="J1074" s="7" t="s">
        <v>181</v>
      </c>
      <c r="L1074" s="7" t="s">
        <v>2121</v>
      </c>
      <c r="M1074" s="7" t="s">
        <v>2470</v>
      </c>
    </row>
    <row r="1075" spans="1:13">
      <c r="A1075" s="7" t="s">
        <v>2471</v>
      </c>
      <c r="B1075" s="60" t="s">
        <v>2433</v>
      </c>
      <c r="D1075" s="7">
        <v>10247</v>
      </c>
      <c r="E1075" s="7" t="s">
        <v>1369</v>
      </c>
      <c r="F1075" s="7" t="s">
        <v>1254</v>
      </c>
      <c r="G1075" s="7" t="s">
        <v>1355</v>
      </c>
      <c r="K1075" s="7" t="s">
        <v>181</v>
      </c>
      <c r="L1075" s="7" t="s">
        <v>2310</v>
      </c>
      <c r="M1075" s="7" t="s">
        <v>2472</v>
      </c>
    </row>
    <row r="1076" spans="1:13">
      <c r="A1076" s="7" t="s">
        <v>2473</v>
      </c>
      <c r="B1076" s="60" t="s">
        <v>2433</v>
      </c>
      <c r="C1076" s="60" t="s">
        <v>2474</v>
      </c>
      <c r="D1076" s="7">
        <v>10248</v>
      </c>
      <c r="E1076" s="7" t="s">
        <v>1373</v>
      </c>
      <c r="F1076" s="7" t="s">
        <v>1254</v>
      </c>
      <c r="G1076" s="7" t="s">
        <v>1338</v>
      </c>
      <c r="J1076" s="7" t="s">
        <v>181</v>
      </c>
      <c r="L1076" s="7" t="s">
        <v>1910</v>
      </c>
      <c r="M1076" s="7" t="s">
        <v>2475</v>
      </c>
    </row>
    <row r="1077" spans="1:13">
      <c r="A1077" s="7" t="s">
        <v>2473</v>
      </c>
      <c r="B1077" s="60" t="s">
        <v>2433</v>
      </c>
      <c r="C1077" s="60" t="s">
        <v>2476</v>
      </c>
      <c r="D1077" s="7">
        <v>10496</v>
      </c>
      <c r="E1077" s="7" t="s">
        <v>2403</v>
      </c>
      <c r="F1077" s="7" t="s">
        <v>430</v>
      </c>
      <c r="G1077" s="7" t="s">
        <v>629</v>
      </c>
      <c r="H1077" s="7" t="s">
        <v>638</v>
      </c>
      <c r="K1077" s="7" t="s">
        <v>181</v>
      </c>
      <c r="L1077" s="7" t="s">
        <v>1832</v>
      </c>
      <c r="M1077" s="7" t="s">
        <v>2475</v>
      </c>
    </row>
    <row r="1078" spans="1:13">
      <c r="A1078" s="7" t="s">
        <v>2473</v>
      </c>
      <c r="B1078" s="60" t="s">
        <v>2433</v>
      </c>
      <c r="C1078" s="60" t="s">
        <v>2477</v>
      </c>
      <c r="D1078" s="7">
        <v>10499</v>
      </c>
      <c r="E1078" s="7" t="s">
        <v>2407</v>
      </c>
      <c r="F1078" s="7" t="s">
        <v>430</v>
      </c>
      <c r="G1078" s="7" t="s">
        <v>629</v>
      </c>
      <c r="H1078" s="7" t="s">
        <v>638</v>
      </c>
      <c r="K1078" s="7" t="s">
        <v>181</v>
      </c>
      <c r="L1078" s="7" t="s">
        <v>1832</v>
      </c>
      <c r="M1078" s="7" t="s">
        <v>2475</v>
      </c>
    </row>
    <row r="1079" spans="1:13">
      <c r="A1079" s="7" t="s">
        <v>2478</v>
      </c>
      <c r="B1079" s="60" t="s">
        <v>2433</v>
      </c>
      <c r="C1079" s="60" t="s">
        <v>2479</v>
      </c>
      <c r="D1079" s="7">
        <v>10356</v>
      </c>
      <c r="E1079" s="7" t="s">
        <v>1656</v>
      </c>
      <c r="F1079" s="7" t="s">
        <v>1634</v>
      </c>
      <c r="G1079" s="7" t="s">
        <v>1635</v>
      </c>
      <c r="K1079" s="7" t="s">
        <v>181</v>
      </c>
      <c r="L1079" s="7" t="s">
        <v>1910</v>
      </c>
      <c r="M1079" s="7" t="s">
        <v>2475</v>
      </c>
    </row>
    <row r="1080" spans="1:13">
      <c r="A1080" s="7" t="s">
        <v>2478</v>
      </c>
      <c r="B1080" s="60" t="s">
        <v>2433</v>
      </c>
      <c r="C1080" s="60" t="s">
        <v>2480</v>
      </c>
      <c r="D1080" s="7">
        <v>10105</v>
      </c>
      <c r="E1080" s="7" t="s">
        <v>931</v>
      </c>
      <c r="F1080" s="7" t="s">
        <v>677</v>
      </c>
      <c r="G1080" s="7" t="s">
        <v>925</v>
      </c>
      <c r="H1080" s="7"/>
      <c r="J1080" s="7" t="s">
        <v>181</v>
      </c>
      <c r="L1080" s="7" t="s">
        <v>1910</v>
      </c>
      <c r="M1080" s="7" t="s">
        <v>2475</v>
      </c>
    </row>
    <row r="1081" spans="1:13">
      <c r="A1081" s="7" t="s">
        <v>2478</v>
      </c>
      <c r="B1081" s="60" t="s">
        <v>2433</v>
      </c>
      <c r="C1081" s="60" t="s">
        <v>2481</v>
      </c>
      <c r="D1081" s="7">
        <v>10084</v>
      </c>
      <c r="E1081" s="7" t="s">
        <v>2076</v>
      </c>
      <c r="F1081" s="7" t="s">
        <v>677</v>
      </c>
      <c r="G1081" s="7" t="s">
        <v>844</v>
      </c>
      <c r="H1081" s="7" t="s">
        <v>2077</v>
      </c>
      <c r="J1081" s="7" t="s">
        <v>181</v>
      </c>
      <c r="L1081" s="7" t="s">
        <v>1832</v>
      </c>
      <c r="M1081" s="7" t="s">
        <v>2475</v>
      </c>
    </row>
    <row r="1082" spans="1:13">
      <c r="A1082" s="7" t="s">
        <v>2482</v>
      </c>
      <c r="B1082" s="60" t="s">
        <v>2433</v>
      </c>
      <c r="C1082" s="60" t="s">
        <v>2483</v>
      </c>
      <c r="D1082" s="7">
        <v>10382</v>
      </c>
      <c r="E1082" s="7" t="s">
        <v>2385</v>
      </c>
      <c r="F1082" s="7" t="s">
        <v>1752</v>
      </c>
      <c r="G1082" s="7" t="s">
        <v>1770</v>
      </c>
      <c r="H1082" s="7"/>
      <c r="J1082" s="7" t="s">
        <v>181</v>
      </c>
      <c r="L1082" s="7" t="s">
        <v>1832</v>
      </c>
      <c r="M1082" s="7" t="s">
        <v>2475</v>
      </c>
    </row>
    <row r="1083" spans="1:13">
      <c r="A1083" s="7" t="s">
        <v>2482</v>
      </c>
      <c r="B1083" s="60" t="s">
        <v>2433</v>
      </c>
      <c r="C1083" s="60" t="s">
        <v>2484</v>
      </c>
      <c r="D1083" s="7">
        <v>10383</v>
      </c>
      <c r="E1083" s="7" t="s">
        <v>2386</v>
      </c>
      <c r="F1083" s="7" t="s">
        <v>1752</v>
      </c>
      <c r="G1083" s="7" t="s">
        <v>1770</v>
      </c>
      <c r="H1083" s="7"/>
      <c r="J1083" s="7" t="s">
        <v>181</v>
      </c>
      <c r="L1083" s="7" t="s">
        <v>1832</v>
      </c>
      <c r="M1083" s="7" t="s">
        <v>2475</v>
      </c>
    </row>
    <row r="1084" spans="1:13">
      <c r="A1084" s="7" t="s">
        <v>2482</v>
      </c>
      <c r="B1084" s="60" t="s">
        <v>2433</v>
      </c>
      <c r="C1084" s="60" t="s">
        <v>2485</v>
      </c>
      <c r="D1084" s="7">
        <v>10384</v>
      </c>
      <c r="E1084" s="7" t="s">
        <v>2387</v>
      </c>
      <c r="F1084" s="7" t="s">
        <v>1752</v>
      </c>
      <c r="G1084" s="7" t="s">
        <v>1770</v>
      </c>
      <c r="H1084" s="7"/>
      <c r="J1084" s="7" t="s">
        <v>181</v>
      </c>
      <c r="L1084" s="7" t="s">
        <v>1832</v>
      </c>
      <c r="M1084" s="7" t="s">
        <v>2475</v>
      </c>
    </row>
    <row r="1085" spans="1:13">
      <c r="A1085" s="7" t="s">
        <v>2482</v>
      </c>
      <c r="B1085" s="60" t="s">
        <v>2433</v>
      </c>
      <c r="C1085" s="60" t="s">
        <v>2486</v>
      </c>
      <c r="D1085" s="7">
        <v>10385</v>
      </c>
      <c r="E1085" s="7" t="s">
        <v>2388</v>
      </c>
      <c r="F1085" s="7" t="s">
        <v>1752</v>
      </c>
      <c r="G1085" s="7" t="s">
        <v>1770</v>
      </c>
      <c r="H1085" s="7"/>
      <c r="J1085" s="7" t="s">
        <v>181</v>
      </c>
      <c r="L1085" s="7" t="s">
        <v>1832</v>
      </c>
      <c r="M1085" s="7" t="s">
        <v>2475</v>
      </c>
    </row>
    <row r="1086" spans="1:13">
      <c r="A1086" s="7" t="s">
        <v>2487</v>
      </c>
      <c r="B1086" s="60" t="s">
        <v>2433</v>
      </c>
      <c r="C1086" s="60" t="s">
        <v>2488</v>
      </c>
      <c r="D1086" s="7">
        <v>10530</v>
      </c>
      <c r="E1086" s="7" t="s">
        <v>1799</v>
      </c>
      <c r="F1086" s="7" t="s">
        <v>1752</v>
      </c>
      <c r="G1086" s="7" t="s">
        <v>1770</v>
      </c>
      <c r="H1086" s="7" t="s">
        <v>1593</v>
      </c>
      <c r="J1086" s="7" t="s">
        <v>181</v>
      </c>
      <c r="L1086" s="7" t="s">
        <v>1903</v>
      </c>
      <c r="M1086" s="7" t="s">
        <v>2475</v>
      </c>
    </row>
    <row r="1087" spans="1:13">
      <c r="A1087" s="7" t="s">
        <v>2487</v>
      </c>
      <c r="B1087" s="60" t="s">
        <v>2433</v>
      </c>
      <c r="C1087" s="60" t="s">
        <v>2489</v>
      </c>
      <c r="D1087" s="7">
        <v>10531</v>
      </c>
      <c r="E1087" s="7" t="s">
        <v>1801</v>
      </c>
      <c r="F1087" s="7" t="s">
        <v>1752</v>
      </c>
      <c r="G1087" s="7" t="s">
        <v>1770</v>
      </c>
      <c r="H1087" s="7"/>
      <c r="J1087" s="7" t="s">
        <v>181</v>
      </c>
      <c r="L1087" s="7" t="s">
        <v>1903</v>
      </c>
      <c r="M1087" s="7" t="s">
        <v>2475</v>
      </c>
    </row>
    <row r="1088" spans="1:13">
      <c r="A1088" s="7" t="s">
        <v>2487</v>
      </c>
      <c r="B1088" s="60" t="s">
        <v>2433</v>
      </c>
      <c r="C1088" s="60" t="s">
        <v>2490</v>
      </c>
      <c r="D1088" s="7">
        <v>10532</v>
      </c>
      <c r="E1088" s="7" t="s">
        <v>1803</v>
      </c>
      <c r="F1088" s="7" t="s">
        <v>1752</v>
      </c>
      <c r="G1088" s="7" t="s">
        <v>1770</v>
      </c>
      <c r="H1088" s="7"/>
      <c r="J1088" s="7" t="s">
        <v>181</v>
      </c>
      <c r="L1088" s="7" t="s">
        <v>1903</v>
      </c>
      <c r="M1088" s="7" t="s">
        <v>2475</v>
      </c>
    </row>
    <row r="1089" spans="1:13">
      <c r="A1089" s="7" t="s">
        <v>2487</v>
      </c>
      <c r="B1089" s="60" t="s">
        <v>2433</v>
      </c>
      <c r="C1089" s="60" t="s">
        <v>2491</v>
      </c>
      <c r="D1089" s="7">
        <v>10533</v>
      </c>
      <c r="E1089" s="7" t="s">
        <v>1805</v>
      </c>
      <c r="F1089" s="7" t="s">
        <v>1752</v>
      </c>
      <c r="G1089" s="7" t="s">
        <v>1770</v>
      </c>
      <c r="H1089" s="7"/>
      <c r="J1089" s="7" t="s">
        <v>181</v>
      </c>
      <c r="L1089" s="7" t="s">
        <v>1903</v>
      </c>
      <c r="M1089" s="7" t="s">
        <v>2475</v>
      </c>
    </row>
    <row r="1090" spans="1:13">
      <c r="A1090" s="7" t="s">
        <v>2492</v>
      </c>
      <c r="B1090" s="60" t="s">
        <v>2433</v>
      </c>
      <c r="C1090" s="60" t="s">
        <v>2493</v>
      </c>
      <c r="D1090" s="7">
        <v>10534</v>
      </c>
      <c r="E1090" s="7" t="s">
        <v>1794</v>
      </c>
      <c r="F1090" s="7" t="s">
        <v>1752</v>
      </c>
      <c r="G1090" s="7" t="s">
        <v>1795</v>
      </c>
      <c r="H1090" s="7" t="s">
        <v>1754</v>
      </c>
      <c r="J1090" s="7" t="s">
        <v>181</v>
      </c>
      <c r="L1090" s="7" t="s">
        <v>1903</v>
      </c>
      <c r="M1090" s="7" t="s">
        <v>2475</v>
      </c>
    </row>
    <row r="1091" spans="1:13">
      <c r="A1091" s="7" t="s">
        <v>2492</v>
      </c>
      <c r="B1091" s="60" t="s">
        <v>2433</v>
      </c>
      <c r="C1091" s="60" t="s">
        <v>2494</v>
      </c>
      <c r="D1091" s="7">
        <v>10069</v>
      </c>
      <c r="E1091" s="7" t="s">
        <v>785</v>
      </c>
      <c r="F1091" s="7" t="s">
        <v>677</v>
      </c>
      <c r="G1091" s="7" t="s">
        <v>786</v>
      </c>
      <c r="H1091" s="7" t="s">
        <v>787</v>
      </c>
      <c r="J1091" s="7" t="s">
        <v>181</v>
      </c>
      <c r="L1091" s="7" t="s">
        <v>2121</v>
      </c>
      <c r="M1091" s="7" t="s">
        <v>2475</v>
      </c>
    </row>
    <row r="1092" spans="1:13">
      <c r="A1092" s="7" t="s">
        <v>2492</v>
      </c>
      <c r="B1092" s="60" t="s">
        <v>2433</v>
      </c>
      <c r="C1092" s="60" t="s">
        <v>2495</v>
      </c>
      <c r="D1092" s="7">
        <v>10260</v>
      </c>
      <c r="E1092" s="7" t="s">
        <v>1430</v>
      </c>
      <c r="F1092" s="7" t="s">
        <v>1254</v>
      </c>
      <c r="G1092" s="7" t="s">
        <v>1424</v>
      </c>
      <c r="K1092" s="7" t="s">
        <v>181</v>
      </c>
      <c r="L1092" s="7" t="s">
        <v>1910</v>
      </c>
      <c r="M1092" s="7" t="s">
        <v>2475</v>
      </c>
    </row>
    <row r="1093" spans="1:13">
      <c r="A1093" s="7" t="s">
        <v>2492</v>
      </c>
      <c r="B1093" s="60" t="s">
        <v>2433</v>
      </c>
      <c r="C1093" s="60" t="s">
        <v>2496</v>
      </c>
      <c r="D1093" s="7">
        <v>10259</v>
      </c>
      <c r="E1093" s="7" t="s">
        <v>1423</v>
      </c>
      <c r="F1093" s="7" t="s">
        <v>1254</v>
      </c>
      <c r="G1093" s="7" t="s">
        <v>1424</v>
      </c>
      <c r="K1093" s="7" t="s">
        <v>181</v>
      </c>
      <c r="L1093" s="7" t="s">
        <v>1910</v>
      </c>
      <c r="M1093" s="7" t="s">
        <v>2475</v>
      </c>
    </row>
    <row r="1094" spans="1:13">
      <c r="A1094" s="7" t="s">
        <v>2492</v>
      </c>
      <c r="B1094" s="60" t="s">
        <v>2433</v>
      </c>
      <c r="C1094" s="60" t="s">
        <v>2497</v>
      </c>
      <c r="D1094" s="7">
        <v>10277</v>
      </c>
      <c r="E1094" s="7" t="s">
        <v>1518</v>
      </c>
      <c r="F1094" s="7" t="s">
        <v>1449</v>
      </c>
      <c r="G1094" s="7" t="s">
        <v>1502</v>
      </c>
      <c r="K1094" s="7" t="s">
        <v>181</v>
      </c>
      <c r="L1094" s="7" t="s">
        <v>1910</v>
      </c>
      <c r="M1094" s="7" t="s">
        <v>2475</v>
      </c>
    </row>
    <row r="1095" spans="1:13">
      <c r="A1095" s="7" t="s">
        <v>2492</v>
      </c>
      <c r="B1095" s="60" t="s">
        <v>2433</v>
      </c>
      <c r="C1095" s="60" t="s">
        <v>2498</v>
      </c>
      <c r="D1095" s="7">
        <v>10339</v>
      </c>
      <c r="E1095" s="7" t="s">
        <v>1603</v>
      </c>
      <c r="F1095" s="7" t="s">
        <v>629</v>
      </c>
      <c r="G1095" s="7" t="s">
        <v>1593</v>
      </c>
      <c r="K1095" s="7" t="s">
        <v>181</v>
      </c>
      <c r="L1095" s="7" t="s">
        <v>1910</v>
      </c>
      <c r="M1095" s="7" t="s">
        <v>2475</v>
      </c>
    </row>
    <row r="1096" spans="1:13">
      <c r="A1096" s="7" t="s">
        <v>2492</v>
      </c>
      <c r="B1096" s="60" t="s">
        <v>2433</v>
      </c>
      <c r="C1096" s="60" t="s">
        <v>2499</v>
      </c>
      <c r="D1096" s="7">
        <v>10344</v>
      </c>
      <c r="E1096" s="7" t="s">
        <v>628</v>
      </c>
      <c r="F1096" s="7" t="s">
        <v>430</v>
      </c>
      <c r="G1096" s="7" t="s">
        <v>629</v>
      </c>
      <c r="H1096" s="7" t="s">
        <v>630</v>
      </c>
      <c r="K1096" s="7" t="s">
        <v>181</v>
      </c>
      <c r="L1096" s="7" t="s">
        <v>1910</v>
      </c>
      <c r="M1096" s="7" t="s">
        <v>2475</v>
      </c>
    </row>
    <row r="1097" spans="1:13">
      <c r="A1097" s="7" t="s">
        <v>2500</v>
      </c>
      <c r="B1097" s="60" t="s">
        <v>2433</v>
      </c>
      <c r="C1097" s="60" t="s">
        <v>2501</v>
      </c>
      <c r="D1097" s="7">
        <v>10526</v>
      </c>
      <c r="E1097" s="7" t="s">
        <v>1294</v>
      </c>
      <c r="F1097" s="7" t="s">
        <v>1254</v>
      </c>
      <c r="G1097" s="7" t="s">
        <v>1295</v>
      </c>
      <c r="J1097" s="7" t="s">
        <v>181</v>
      </c>
      <c r="L1097" s="7" t="s">
        <v>1903</v>
      </c>
      <c r="M1097" s="7" t="s">
        <v>2475</v>
      </c>
    </row>
    <row r="1098" spans="1:13">
      <c r="A1098" s="7" t="s">
        <v>2500</v>
      </c>
      <c r="B1098" s="60" t="s">
        <v>2433</v>
      </c>
      <c r="C1098" s="60" t="s">
        <v>2502</v>
      </c>
      <c r="D1098" s="7">
        <v>10527</v>
      </c>
      <c r="E1098" s="7" t="s">
        <v>1299</v>
      </c>
      <c r="F1098" s="7" t="s">
        <v>1254</v>
      </c>
      <c r="G1098" s="7" t="s">
        <v>1300</v>
      </c>
      <c r="J1098" s="7" t="s">
        <v>181</v>
      </c>
      <c r="L1098" s="7" t="s">
        <v>1903</v>
      </c>
      <c r="M1098" s="7" t="s">
        <v>2475</v>
      </c>
    </row>
    <row r="1099" spans="1:13">
      <c r="A1099" s="7" t="s">
        <v>2500</v>
      </c>
      <c r="B1099" s="60" t="s">
        <v>2433</v>
      </c>
      <c r="C1099" s="60" t="s">
        <v>2503</v>
      </c>
      <c r="D1099" s="7">
        <v>10528</v>
      </c>
      <c r="E1099" s="7" t="s">
        <v>1303</v>
      </c>
      <c r="F1099" s="7" t="s">
        <v>1254</v>
      </c>
      <c r="G1099" s="7" t="s">
        <v>1300</v>
      </c>
      <c r="J1099" s="7" t="s">
        <v>181</v>
      </c>
      <c r="L1099" s="7" t="s">
        <v>1903</v>
      </c>
      <c r="M1099" s="7" t="s">
        <v>2475</v>
      </c>
    </row>
    <row r="1100" spans="1:13">
      <c r="A1100" s="7" t="s">
        <v>2500</v>
      </c>
      <c r="B1100" s="60" t="s">
        <v>2433</v>
      </c>
      <c r="C1100" s="60" t="s">
        <v>2504</v>
      </c>
      <c r="D1100" s="7">
        <v>10529</v>
      </c>
      <c r="E1100" s="7" t="s">
        <v>1306</v>
      </c>
      <c r="F1100" s="7" t="s">
        <v>1254</v>
      </c>
      <c r="G1100" s="7" t="s">
        <v>1300</v>
      </c>
      <c r="J1100" s="7" t="s">
        <v>181</v>
      </c>
      <c r="L1100" s="7" t="s">
        <v>1903</v>
      </c>
      <c r="M1100" s="7" t="s">
        <v>2475</v>
      </c>
    </row>
    <row r="1101" spans="1:13">
      <c r="A1101" s="7" t="s">
        <v>2505</v>
      </c>
      <c r="B1101" s="60" t="s">
        <v>2433</v>
      </c>
      <c r="C1101" s="60" t="s">
        <v>2506</v>
      </c>
      <c r="D1101" s="7">
        <v>10286</v>
      </c>
      <c r="E1101" s="7" t="s">
        <v>429</v>
      </c>
      <c r="F1101" s="7" t="s">
        <v>430</v>
      </c>
      <c r="G1101" s="7" t="s">
        <v>431</v>
      </c>
      <c r="H1101" s="7"/>
      <c r="K1101" s="7" t="s">
        <v>181</v>
      </c>
      <c r="L1101" s="7" t="s">
        <v>2381</v>
      </c>
      <c r="M1101" s="7" t="s">
        <v>2475</v>
      </c>
    </row>
    <row r="1102" spans="1:13">
      <c r="A1102" s="7" t="s">
        <v>2505</v>
      </c>
      <c r="B1102" s="60" t="s">
        <v>2433</v>
      </c>
      <c r="C1102" s="60" t="s">
        <v>2506</v>
      </c>
      <c r="D1102" s="7">
        <v>10416</v>
      </c>
      <c r="E1102" s="7" t="s">
        <v>435</v>
      </c>
      <c r="F1102" s="7" t="s">
        <v>430</v>
      </c>
      <c r="G1102" s="7" t="s">
        <v>431</v>
      </c>
      <c r="H1102" s="7"/>
      <c r="K1102" s="7" t="s">
        <v>181</v>
      </c>
      <c r="L1102" s="7" t="s">
        <v>2381</v>
      </c>
      <c r="M1102" s="7" t="s">
        <v>2475</v>
      </c>
    </row>
    <row r="1103" spans="1:13">
      <c r="A1103" s="7" t="s">
        <v>2505</v>
      </c>
      <c r="B1103" s="60" t="s">
        <v>2433</v>
      </c>
      <c r="C1103" s="60" t="s">
        <v>2506</v>
      </c>
      <c r="D1103" s="7">
        <v>10289</v>
      </c>
      <c r="E1103" s="7" t="s">
        <v>439</v>
      </c>
      <c r="F1103" s="7" t="s">
        <v>430</v>
      </c>
      <c r="G1103" s="7" t="s">
        <v>431</v>
      </c>
      <c r="H1103" s="7"/>
      <c r="K1103" s="7" t="s">
        <v>181</v>
      </c>
      <c r="L1103" s="7" t="s">
        <v>2381</v>
      </c>
      <c r="M1103" s="7" t="s">
        <v>2475</v>
      </c>
    </row>
    <row r="1104" spans="1:13">
      <c r="A1104" s="7" t="s">
        <v>2505</v>
      </c>
      <c r="B1104" s="60" t="s">
        <v>2433</v>
      </c>
      <c r="C1104" s="60" t="s">
        <v>2506</v>
      </c>
      <c r="D1104" s="7">
        <v>10417</v>
      </c>
      <c r="E1104" s="7" t="s">
        <v>443</v>
      </c>
      <c r="F1104" s="7" t="s">
        <v>430</v>
      </c>
      <c r="G1104" s="7" t="s">
        <v>431</v>
      </c>
      <c r="H1104" s="7" t="s">
        <v>444</v>
      </c>
      <c r="K1104" s="7" t="s">
        <v>181</v>
      </c>
      <c r="L1104" s="7" t="s">
        <v>2381</v>
      </c>
      <c r="M1104" s="7" t="s">
        <v>2475</v>
      </c>
    </row>
    <row r="1105" spans="1:13">
      <c r="A1105" s="7" t="s">
        <v>2505</v>
      </c>
      <c r="B1105" s="60" t="s">
        <v>2433</v>
      </c>
      <c r="C1105" s="60" t="s">
        <v>2506</v>
      </c>
      <c r="D1105" s="7">
        <v>10292</v>
      </c>
      <c r="E1105" s="7" t="s">
        <v>448</v>
      </c>
      <c r="F1105" s="7" t="s">
        <v>430</v>
      </c>
      <c r="G1105" s="7" t="s">
        <v>431</v>
      </c>
      <c r="H1105" s="7" t="s">
        <v>444</v>
      </c>
      <c r="K1105" s="7" t="s">
        <v>181</v>
      </c>
      <c r="L1105" s="7" t="s">
        <v>2381</v>
      </c>
      <c r="M1105" s="7" t="s">
        <v>2475</v>
      </c>
    </row>
    <row r="1106" spans="1:13">
      <c r="A1106" s="7" t="s">
        <v>2505</v>
      </c>
      <c r="B1106" s="60" t="s">
        <v>2433</v>
      </c>
      <c r="C1106" s="60" t="s">
        <v>2506</v>
      </c>
      <c r="D1106" s="7">
        <v>10293</v>
      </c>
      <c r="E1106" s="7" t="s">
        <v>452</v>
      </c>
      <c r="F1106" s="7" t="s">
        <v>430</v>
      </c>
      <c r="G1106" s="7" t="s">
        <v>431</v>
      </c>
      <c r="H1106" s="7" t="s">
        <v>444</v>
      </c>
      <c r="K1106" s="7" t="s">
        <v>181</v>
      </c>
      <c r="L1106" s="7" t="s">
        <v>2381</v>
      </c>
      <c r="M1106" s="7" t="s">
        <v>2475</v>
      </c>
    </row>
    <row r="1107" spans="1:13">
      <c r="A1107" s="7" t="s">
        <v>2505</v>
      </c>
      <c r="B1107" s="60" t="s">
        <v>2433</v>
      </c>
      <c r="C1107" s="60" t="s">
        <v>2506</v>
      </c>
      <c r="D1107" s="7">
        <v>10294</v>
      </c>
      <c r="E1107" s="7" t="s">
        <v>454</v>
      </c>
      <c r="F1107" s="7" t="s">
        <v>430</v>
      </c>
      <c r="G1107" s="7" t="s">
        <v>431</v>
      </c>
      <c r="H1107" s="7" t="s">
        <v>444</v>
      </c>
      <c r="K1107" s="7" t="s">
        <v>181</v>
      </c>
      <c r="L1107" s="7" t="s">
        <v>2381</v>
      </c>
      <c r="M1107" s="7" t="s">
        <v>2475</v>
      </c>
    </row>
    <row r="1108" spans="1:13">
      <c r="A1108" s="7" t="s">
        <v>2505</v>
      </c>
      <c r="B1108" s="60" t="s">
        <v>2433</v>
      </c>
      <c r="C1108" s="60" t="s">
        <v>2506</v>
      </c>
      <c r="D1108" s="7">
        <v>10295</v>
      </c>
      <c r="E1108" s="7" t="s">
        <v>456</v>
      </c>
      <c r="F1108" s="7" t="s">
        <v>430</v>
      </c>
      <c r="G1108" s="7" t="s">
        <v>431</v>
      </c>
      <c r="H1108" s="7" t="s">
        <v>444</v>
      </c>
      <c r="K1108" s="7" t="s">
        <v>181</v>
      </c>
      <c r="L1108" s="7" t="s">
        <v>2381</v>
      </c>
      <c r="M1108" s="7" t="s">
        <v>2475</v>
      </c>
    </row>
    <row r="1109" spans="1:13">
      <c r="A1109" s="7" t="s">
        <v>2505</v>
      </c>
      <c r="B1109" s="60" t="s">
        <v>2433</v>
      </c>
      <c r="C1109" s="60" t="s">
        <v>2506</v>
      </c>
      <c r="D1109" s="7">
        <v>10296</v>
      </c>
      <c r="E1109" s="7" t="s">
        <v>458</v>
      </c>
      <c r="F1109" s="7" t="s">
        <v>430</v>
      </c>
      <c r="G1109" s="7" t="s">
        <v>431</v>
      </c>
      <c r="H1109" s="7" t="s">
        <v>444</v>
      </c>
      <c r="K1109" s="7" t="s">
        <v>181</v>
      </c>
      <c r="L1109" s="7" t="s">
        <v>2381</v>
      </c>
      <c r="M1109" s="7" t="s">
        <v>2475</v>
      </c>
    </row>
    <row r="1110" spans="1:13">
      <c r="A1110" s="7" t="s">
        <v>2505</v>
      </c>
      <c r="B1110" s="60" t="s">
        <v>2433</v>
      </c>
      <c r="C1110" s="60" t="s">
        <v>2506</v>
      </c>
      <c r="D1110" s="7">
        <v>10418</v>
      </c>
      <c r="E1110" s="7" t="s">
        <v>460</v>
      </c>
      <c r="F1110" s="7" t="s">
        <v>430</v>
      </c>
      <c r="G1110" s="7" t="s">
        <v>431</v>
      </c>
      <c r="H1110" s="7" t="s">
        <v>444</v>
      </c>
      <c r="K1110" s="7" t="s">
        <v>181</v>
      </c>
      <c r="L1110" s="7" t="s">
        <v>2381</v>
      </c>
      <c r="M1110" s="7" t="s">
        <v>2475</v>
      </c>
    </row>
    <row r="1111" spans="1:13">
      <c r="A1111" s="7" t="s">
        <v>2507</v>
      </c>
      <c r="B1111" s="60" t="s">
        <v>2433</v>
      </c>
      <c r="C1111" s="60" t="s">
        <v>2506</v>
      </c>
      <c r="D1111" s="7">
        <v>10307</v>
      </c>
      <c r="E1111" s="7" t="s">
        <v>536</v>
      </c>
      <c r="F1111" s="7" t="s">
        <v>430</v>
      </c>
      <c r="G1111" s="7" t="s">
        <v>537</v>
      </c>
      <c r="H1111" s="7"/>
      <c r="K1111" s="7" t="s">
        <v>181</v>
      </c>
      <c r="L1111" s="7" t="s">
        <v>2381</v>
      </c>
      <c r="M1111" s="7" t="s">
        <v>2475</v>
      </c>
    </row>
    <row r="1112" spans="1:13">
      <c r="A1112" s="7" t="s">
        <v>2507</v>
      </c>
      <c r="B1112" s="60" t="s">
        <v>2433</v>
      </c>
      <c r="C1112" s="60" t="s">
        <v>2506</v>
      </c>
      <c r="D1112" s="7">
        <v>10308</v>
      </c>
      <c r="E1112" s="7" t="s">
        <v>540</v>
      </c>
      <c r="F1112" s="7" t="s">
        <v>430</v>
      </c>
      <c r="G1112" s="7" t="s">
        <v>537</v>
      </c>
      <c r="H1112" s="7"/>
      <c r="K1112" s="7" t="s">
        <v>181</v>
      </c>
      <c r="L1112" s="7" t="s">
        <v>2381</v>
      </c>
      <c r="M1112" s="7" t="s">
        <v>2475</v>
      </c>
    </row>
    <row r="1113" spans="1:13">
      <c r="A1113" s="7" t="s">
        <v>2507</v>
      </c>
      <c r="B1113" s="60" t="s">
        <v>2433</v>
      </c>
      <c r="C1113" s="60" t="s">
        <v>2506</v>
      </c>
      <c r="D1113" s="7">
        <v>10309</v>
      </c>
      <c r="E1113" s="7" t="s">
        <v>541</v>
      </c>
      <c r="F1113" s="7" t="s">
        <v>430</v>
      </c>
      <c r="G1113" s="7" t="s">
        <v>537</v>
      </c>
      <c r="H1113" s="7"/>
      <c r="K1113" s="7" t="s">
        <v>181</v>
      </c>
      <c r="L1113" s="7" t="s">
        <v>2381</v>
      </c>
      <c r="M1113" s="7" t="s">
        <v>2475</v>
      </c>
    </row>
    <row r="1114" spans="1:13">
      <c r="A1114" s="7" t="s">
        <v>2507</v>
      </c>
      <c r="B1114" s="60" t="s">
        <v>2433</v>
      </c>
      <c r="C1114" s="60" t="s">
        <v>2506</v>
      </c>
      <c r="D1114" s="7">
        <v>10310</v>
      </c>
      <c r="E1114" s="7" t="s">
        <v>2173</v>
      </c>
      <c r="F1114" s="7" t="s">
        <v>430</v>
      </c>
      <c r="G1114" s="7" t="s">
        <v>537</v>
      </c>
      <c r="H1114" s="7"/>
      <c r="K1114" s="7" t="s">
        <v>181</v>
      </c>
      <c r="L1114" s="7" t="s">
        <v>2381</v>
      </c>
      <c r="M1114" s="7" t="s">
        <v>2475</v>
      </c>
    </row>
    <row r="1115" spans="1:13">
      <c r="A1115" s="7" t="s">
        <v>2507</v>
      </c>
      <c r="B1115" s="60" t="s">
        <v>2433</v>
      </c>
      <c r="C1115" s="60" t="s">
        <v>2506</v>
      </c>
      <c r="D1115" s="7">
        <v>10313</v>
      </c>
      <c r="E1115" s="7" t="s">
        <v>545</v>
      </c>
      <c r="F1115" s="7" t="s">
        <v>430</v>
      </c>
      <c r="G1115" s="7" t="s">
        <v>546</v>
      </c>
      <c r="H1115" s="7"/>
      <c r="K1115" s="7" t="s">
        <v>181</v>
      </c>
      <c r="L1115" s="7" t="s">
        <v>2381</v>
      </c>
      <c r="M1115" s="7" t="s">
        <v>2475</v>
      </c>
    </row>
    <row r="1116" spans="1:13">
      <c r="A1116" s="7" t="s">
        <v>2507</v>
      </c>
      <c r="B1116" s="60" t="s">
        <v>2433</v>
      </c>
      <c r="C1116" s="60" t="s">
        <v>2506</v>
      </c>
      <c r="D1116" s="7">
        <v>10317</v>
      </c>
      <c r="E1116" s="7" t="s">
        <v>551</v>
      </c>
      <c r="F1116" s="7" t="s">
        <v>430</v>
      </c>
      <c r="G1116" s="7" t="s">
        <v>546</v>
      </c>
      <c r="H1116" s="7"/>
      <c r="K1116" s="7" t="s">
        <v>181</v>
      </c>
      <c r="L1116" s="7" t="s">
        <v>2381</v>
      </c>
      <c r="M1116" s="7" t="s">
        <v>2475</v>
      </c>
    </row>
    <row r="1117" spans="1:13">
      <c r="A1117" s="7" t="s">
        <v>2507</v>
      </c>
      <c r="B1117" s="60" t="s">
        <v>2433</v>
      </c>
      <c r="C1117" s="60" t="s">
        <v>2506</v>
      </c>
      <c r="D1117" s="7">
        <v>10316</v>
      </c>
      <c r="E1117" s="7" t="s">
        <v>554</v>
      </c>
      <c r="F1117" s="7" t="s">
        <v>430</v>
      </c>
      <c r="G1117" s="7" t="s">
        <v>546</v>
      </c>
      <c r="H1117" s="7"/>
      <c r="K1117" s="7" t="s">
        <v>181</v>
      </c>
      <c r="L1117" s="7" t="s">
        <v>2381</v>
      </c>
      <c r="M1117" s="7" t="s">
        <v>2475</v>
      </c>
    </row>
    <row r="1118" spans="1:13">
      <c r="A1118" s="7" t="s">
        <v>2507</v>
      </c>
      <c r="B1118" s="60" t="s">
        <v>2433</v>
      </c>
      <c r="C1118" s="60" t="s">
        <v>2506</v>
      </c>
      <c r="D1118" s="7">
        <v>10318</v>
      </c>
      <c r="E1118" s="7" t="s">
        <v>556</v>
      </c>
      <c r="F1118" s="7" t="s">
        <v>430</v>
      </c>
      <c r="G1118" s="7" t="s">
        <v>546</v>
      </c>
      <c r="H1118" s="7"/>
      <c r="K1118" s="7" t="s">
        <v>181</v>
      </c>
      <c r="L1118" s="7" t="s">
        <v>2381</v>
      </c>
      <c r="M1118" s="7" t="s">
        <v>2475</v>
      </c>
    </row>
    <row r="1119" spans="1:13">
      <c r="A1119" s="7" t="s">
        <v>2507</v>
      </c>
      <c r="B1119" s="60" t="s">
        <v>2433</v>
      </c>
      <c r="C1119" s="60" t="s">
        <v>2506</v>
      </c>
      <c r="D1119" s="7">
        <v>10311</v>
      </c>
      <c r="E1119" s="7" t="s">
        <v>558</v>
      </c>
      <c r="F1119" s="7" t="s">
        <v>430</v>
      </c>
      <c r="G1119" s="7" t="s">
        <v>546</v>
      </c>
      <c r="H1119" s="7"/>
      <c r="K1119" s="7" t="s">
        <v>181</v>
      </c>
      <c r="L1119" s="7" t="s">
        <v>2381</v>
      </c>
      <c r="M1119" s="7" t="s">
        <v>2475</v>
      </c>
    </row>
    <row r="1120" spans="1:13">
      <c r="A1120" s="7" t="s">
        <v>2507</v>
      </c>
      <c r="B1120" s="60" t="s">
        <v>2433</v>
      </c>
      <c r="C1120" s="60" t="s">
        <v>2506</v>
      </c>
      <c r="D1120" s="7">
        <v>10312</v>
      </c>
      <c r="E1120" s="7" t="s">
        <v>560</v>
      </c>
      <c r="F1120" s="7" t="s">
        <v>430</v>
      </c>
      <c r="G1120" s="7" t="s">
        <v>546</v>
      </c>
      <c r="H1120" s="7"/>
      <c r="K1120" s="7" t="s">
        <v>181</v>
      </c>
      <c r="L1120" s="7" t="s">
        <v>2381</v>
      </c>
      <c r="M1120" s="7" t="s">
        <v>2475</v>
      </c>
    </row>
    <row r="1121" spans="1:13">
      <c r="A1121" s="7" t="s">
        <v>2507</v>
      </c>
      <c r="B1121" s="60" t="s">
        <v>2433</v>
      </c>
      <c r="C1121" s="60" t="s">
        <v>2506</v>
      </c>
      <c r="D1121" s="7">
        <v>10319</v>
      </c>
      <c r="E1121" s="7" t="s">
        <v>562</v>
      </c>
      <c r="F1121" s="7" t="s">
        <v>430</v>
      </c>
      <c r="G1121" s="7" t="s">
        <v>563</v>
      </c>
      <c r="H1121" s="7"/>
      <c r="K1121" s="7" t="s">
        <v>181</v>
      </c>
      <c r="L1121" s="7" t="s">
        <v>2381</v>
      </c>
      <c r="M1121" s="7" t="s">
        <v>2475</v>
      </c>
    </row>
    <row r="1122" spans="1:13">
      <c r="A1122" s="7" t="s">
        <v>2507</v>
      </c>
      <c r="B1122" s="60" t="s">
        <v>2433</v>
      </c>
      <c r="C1122" s="60" t="s">
        <v>2506</v>
      </c>
      <c r="D1122" s="7">
        <v>10320</v>
      </c>
      <c r="E1122" s="7" t="s">
        <v>568</v>
      </c>
      <c r="F1122" s="7" t="s">
        <v>430</v>
      </c>
      <c r="G1122" s="7" t="s">
        <v>563</v>
      </c>
      <c r="H1122" s="7"/>
      <c r="K1122" s="7" t="s">
        <v>181</v>
      </c>
      <c r="L1122" s="7" t="s">
        <v>2381</v>
      </c>
      <c r="M1122" s="7" t="s">
        <v>2475</v>
      </c>
    </row>
    <row r="1123" spans="1:13">
      <c r="A1123" s="7" t="s">
        <v>2507</v>
      </c>
      <c r="B1123" s="60" t="s">
        <v>2433</v>
      </c>
      <c r="C1123" s="60" t="s">
        <v>2506</v>
      </c>
      <c r="D1123" s="7">
        <v>10321</v>
      </c>
      <c r="E1123" s="7" t="s">
        <v>572</v>
      </c>
      <c r="F1123" s="7" t="s">
        <v>430</v>
      </c>
      <c r="G1123" s="7" t="s">
        <v>573</v>
      </c>
      <c r="H1123" s="7"/>
      <c r="K1123" s="7" t="s">
        <v>181</v>
      </c>
      <c r="L1123" s="7" t="s">
        <v>2381</v>
      </c>
      <c r="M1123" s="7" t="s">
        <v>2475</v>
      </c>
    </row>
    <row r="1124" spans="1:13">
      <c r="A1124" s="7" t="s">
        <v>2507</v>
      </c>
      <c r="B1124" s="60" t="s">
        <v>2433</v>
      </c>
      <c r="C1124" s="60" t="s">
        <v>2506</v>
      </c>
      <c r="D1124" s="7">
        <v>10322</v>
      </c>
      <c r="E1124" s="7" t="s">
        <v>578</v>
      </c>
      <c r="F1124" s="7" t="s">
        <v>430</v>
      </c>
      <c r="G1124" s="7" t="s">
        <v>573</v>
      </c>
      <c r="H1124" s="7"/>
      <c r="K1124" s="7" t="s">
        <v>181</v>
      </c>
      <c r="L1124" s="7" t="s">
        <v>2381</v>
      </c>
      <c r="M1124" s="7" t="s">
        <v>2475</v>
      </c>
    </row>
    <row r="1125" spans="1:13">
      <c r="A1125" s="7" t="s">
        <v>2507</v>
      </c>
      <c r="B1125" s="60" t="s">
        <v>2433</v>
      </c>
      <c r="C1125" s="60" t="s">
        <v>2506</v>
      </c>
      <c r="D1125" s="7">
        <v>10323</v>
      </c>
      <c r="E1125" s="7" t="s">
        <v>581</v>
      </c>
      <c r="F1125" s="7" t="s">
        <v>430</v>
      </c>
      <c r="G1125" s="7" t="s">
        <v>573</v>
      </c>
      <c r="H1125" s="7"/>
      <c r="K1125" s="7" t="s">
        <v>181</v>
      </c>
      <c r="L1125" s="7" t="s">
        <v>2381</v>
      </c>
      <c r="M1125" s="7" t="s">
        <v>2475</v>
      </c>
    </row>
    <row r="1126" spans="1:13">
      <c r="A1126" s="7" t="s">
        <v>2507</v>
      </c>
      <c r="B1126" s="60" t="s">
        <v>2433</v>
      </c>
      <c r="C1126" s="60" t="s">
        <v>2506</v>
      </c>
      <c r="D1126" s="7">
        <v>10420</v>
      </c>
      <c r="E1126" s="7" t="s">
        <v>584</v>
      </c>
      <c r="F1126" s="7" t="s">
        <v>430</v>
      </c>
      <c r="G1126" s="7" t="s">
        <v>573</v>
      </c>
      <c r="H1126" s="7" t="s">
        <v>585</v>
      </c>
      <c r="K1126" s="7" t="s">
        <v>181</v>
      </c>
      <c r="L1126" s="7" t="s">
        <v>2381</v>
      </c>
      <c r="M1126" s="7" t="s">
        <v>2475</v>
      </c>
    </row>
    <row r="1127" spans="1:13">
      <c r="A1127" s="7" t="s">
        <v>2507</v>
      </c>
      <c r="B1127" s="60" t="s">
        <v>2433</v>
      </c>
      <c r="C1127" s="60" t="s">
        <v>2506</v>
      </c>
      <c r="D1127" s="7">
        <v>10421</v>
      </c>
      <c r="E1127" s="7" t="s">
        <v>588</v>
      </c>
      <c r="F1127" s="7" t="s">
        <v>430</v>
      </c>
      <c r="G1127" s="7" t="s">
        <v>573</v>
      </c>
      <c r="H1127" s="7" t="s">
        <v>585</v>
      </c>
      <c r="K1127" s="7" t="s">
        <v>181</v>
      </c>
      <c r="L1127" s="7" t="s">
        <v>2381</v>
      </c>
      <c r="M1127" s="7" t="s">
        <v>2475</v>
      </c>
    </row>
    <row r="1128" spans="1:13">
      <c r="A1128" s="7" t="s">
        <v>2507</v>
      </c>
      <c r="B1128" s="60" t="s">
        <v>2433</v>
      </c>
      <c r="C1128" s="60" t="s">
        <v>2506</v>
      </c>
      <c r="D1128" s="7">
        <v>10422</v>
      </c>
      <c r="E1128" s="7" t="s">
        <v>590</v>
      </c>
      <c r="F1128" s="7" t="s">
        <v>430</v>
      </c>
      <c r="G1128" s="7" t="s">
        <v>573</v>
      </c>
      <c r="H1128" s="7" t="s">
        <v>585</v>
      </c>
      <c r="K1128" s="7" t="s">
        <v>181</v>
      </c>
      <c r="L1128" s="7" t="s">
        <v>2381</v>
      </c>
      <c r="M1128" s="7" t="s">
        <v>2475</v>
      </c>
    </row>
    <row r="1129" spans="1:13">
      <c r="A1129" s="7" t="s">
        <v>2507</v>
      </c>
      <c r="B1129" s="60" t="s">
        <v>2433</v>
      </c>
      <c r="C1129" s="60" t="s">
        <v>2506</v>
      </c>
      <c r="D1129" s="7">
        <v>10423</v>
      </c>
      <c r="E1129" s="7" t="s">
        <v>591</v>
      </c>
      <c r="F1129" s="7" t="s">
        <v>430</v>
      </c>
      <c r="G1129" s="7" t="s">
        <v>573</v>
      </c>
      <c r="H1129" s="7" t="s">
        <v>585</v>
      </c>
      <c r="K1129" s="7" t="s">
        <v>181</v>
      </c>
      <c r="L1129" s="7" t="s">
        <v>2381</v>
      </c>
      <c r="M1129" s="7" t="s">
        <v>2475</v>
      </c>
    </row>
    <row r="1130" spans="1:13">
      <c r="A1130" s="7" t="s">
        <v>2507</v>
      </c>
      <c r="B1130" s="60" t="s">
        <v>2433</v>
      </c>
      <c r="C1130" s="60" t="s">
        <v>2506</v>
      </c>
      <c r="D1130" s="7">
        <v>10424</v>
      </c>
      <c r="E1130" s="7" t="s">
        <v>593</v>
      </c>
      <c r="F1130" s="7" t="s">
        <v>430</v>
      </c>
      <c r="G1130" s="7" t="s">
        <v>573</v>
      </c>
      <c r="H1130" s="7" t="s">
        <v>585</v>
      </c>
      <c r="K1130" s="7" t="s">
        <v>181</v>
      </c>
      <c r="L1130" s="7" t="s">
        <v>2381</v>
      </c>
      <c r="M1130" s="7" t="s">
        <v>2475</v>
      </c>
    </row>
    <row r="1131" spans="1:13">
      <c r="A1131" s="7" t="s">
        <v>2507</v>
      </c>
      <c r="B1131" s="60" t="s">
        <v>2433</v>
      </c>
      <c r="C1131" s="60" t="s">
        <v>2506</v>
      </c>
      <c r="D1131" s="7">
        <v>10425</v>
      </c>
      <c r="E1131" s="7" t="s">
        <v>595</v>
      </c>
      <c r="F1131" s="7" t="s">
        <v>430</v>
      </c>
      <c r="G1131" s="7" t="s">
        <v>573</v>
      </c>
      <c r="H1131" s="7" t="s">
        <v>585</v>
      </c>
      <c r="K1131" s="7" t="s">
        <v>181</v>
      </c>
      <c r="L1131" s="7" t="s">
        <v>2381</v>
      </c>
      <c r="M1131" s="7" t="s">
        <v>2475</v>
      </c>
    </row>
    <row r="1132" spans="1:13">
      <c r="A1132" s="7" t="s">
        <v>2507</v>
      </c>
      <c r="B1132" s="60" t="s">
        <v>2433</v>
      </c>
      <c r="C1132" s="60" t="s">
        <v>2506</v>
      </c>
      <c r="D1132" s="7">
        <v>10426</v>
      </c>
      <c r="E1132" s="7" t="s">
        <v>596</v>
      </c>
      <c r="F1132" s="7" t="s">
        <v>430</v>
      </c>
      <c r="G1132" s="7" t="s">
        <v>573</v>
      </c>
      <c r="H1132" s="7" t="s">
        <v>585</v>
      </c>
      <c r="K1132" s="7" t="s">
        <v>181</v>
      </c>
      <c r="L1132" s="7" t="s">
        <v>2381</v>
      </c>
      <c r="M1132" s="7" t="s">
        <v>2475</v>
      </c>
    </row>
    <row r="1133" spans="1:13">
      <c r="A1133" s="7" t="s">
        <v>2507</v>
      </c>
      <c r="B1133" s="60" t="s">
        <v>2433</v>
      </c>
      <c r="C1133" s="60" t="s">
        <v>2506</v>
      </c>
      <c r="D1133" s="7">
        <v>10430</v>
      </c>
      <c r="E1133" s="7" t="s">
        <v>599</v>
      </c>
      <c r="F1133" s="7" t="s">
        <v>430</v>
      </c>
      <c r="G1133" s="7" t="s">
        <v>573</v>
      </c>
      <c r="H1133" s="7" t="s">
        <v>585</v>
      </c>
      <c r="K1133" s="7" t="s">
        <v>181</v>
      </c>
      <c r="L1133" s="7" t="s">
        <v>2381</v>
      </c>
      <c r="M1133" s="7" t="s">
        <v>2475</v>
      </c>
    </row>
    <row r="1134" spans="1:13">
      <c r="A1134" s="7" t="s">
        <v>2507</v>
      </c>
      <c r="B1134" s="60" t="s">
        <v>2433</v>
      </c>
      <c r="C1134" s="60" t="s">
        <v>2506</v>
      </c>
      <c r="D1134" s="7">
        <v>10454</v>
      </c>
      <c r="E1134" s="7" t="s">
        <v>609</v>
      </c>
      <c r="F1134" s="7" t="s">
        <v>430</v>
      </c>
      <c r="G1134" s="7" t="s">
        <v>573</v>
      </c>
      <c r="H1134" s="7" t="s">
        <v>610</v>
      </c>
      <c r="K1134" s="7" t="s">
        <v>181</v>
      </c>
      <c r="L1134" s="7" t="s">
        <v>2381</v>
      </c>
      <c r="M1134" s="7" t="s">
        <v>2475</v>
      </c>
    </row>
    <row r="1135" spans="1:13">
      <c r="A1135" s="7" t="s">
        <v>2507</v>
      </c>
      <c r="B1135" s="60" t="s">
        <v>2433</v>
      </c>
      <c r="C1135" s="60" t="s">
        <v>2506</v>
      </c>
      <c r="D1135" s="7">
        <v>10455</v>
      </c>
      <c r="E1135" s="7" t="s">
        <v>494</v>
      </c>
      <c r="F1135" s="7" t="s">
        <v>430</v>
      </c>
      <c r="G1135" s="7" t="s">
        <v>573</v>
      </c>
      <c r="H1135" s="7" t="s">
        <v>495</v>
      </c>
      <c r="K1135" s="7" t="s">
        <v>181</v>
      </c>
      <c r="L1135" s="7" t="s">
        <v>2381</v>
      </c>
      <c r="M1135" s="7" t="s">
        <v>2475</v>
      </c>
    </row>
    <row r="1136" spans="1:13">
      <c r="A1136" s="7" t="s">
        <v>2507</v>
      </c>
      <c r="B1136" s="60" t="s">
        <v>2433</v>
      </c>
      <c r="C1136" s="60" t="s">
        <v>2506</v>
      </c>
      <c r="D1136" s="7">
        <v>10441</v>
      </c>
      <c r="E1136" s="7" t="s">
        <v>498</v>
      </c>
      <c r="F1136" s="7" t="s">
        <v>430</v>
      </c>
      <c r="G1136" s="7" t="s">
        <v>573</v>
      </c>
      <c r="H1136" s="7" t="s">
        <v>495</v>
      </c>
      <c r="K1136" s="7" t="s">
        <v>181</v>
      </c>
      <c r="L1136" s="7" t="s">
        <v>2381</v>
      </c>
      <c r="M1136" s="7" t="s">
        <v>2475</v>
      </c>
    </row>
    <row r="1137" spans="1:13">
      <c r="A1137" s="7" t="s">
        <v>2507</v>
      </c>
      <c r="B1137" s="60" t="s">
        <v>2433</v>
      </c>
      <c r="C1137" s="60" t="s">
        <v>2506</v>
      </c>
      <c r="D1137" s="7">
        <v>10442</v>
      </c>
      <c r="E1137" s="7" t="s">
        <v>504</v>
      </c>
      <c r="F1137" s="7" t="s">
        <v>430</v>
      </c>
      <c r="G1137" s="7" t="s">
        <v>573</v>
      </c>
      <c r="H1137" s="7" t="s">
        <v>495</v>
      </c>
      <c r="K1137" s="7" t="s">
        <v>181</v>
      </c>
      <c r="L1137" s="7" t="s">
        <v>2381</v>
      </c>
      <c r="M1137" s="7" t="s">
        <v>2475</v>
      </c>
    </row>
    <row r="1138" spans="1:13">
      <c r="A1138" s="7" t="s">
        <v>2507</v>
      </c>
      <c r="B1138" s="60" t="s">
        <v>2433</v>
      </c>
      <c r="C1138" s="60" t="s">
        <v>2506</v>
      </c>
      <c r="D1138" s="7">
        <v>10443</v>
      </c>
      <c r="E1138" s="7" t="s">
        <v>506</v>
      </c>
      <c r="F1138" s="7" t="s">
        <v>430</v>
      </c>
      <c r="G1138" s="7" t="s">
        <v>573</v>
      </c>
      <c r="H1138" s="7" t="s">
        <v>495</v>
      </c>
      <c r="K1138" s="7" t="s">
        <v>181</v>
      </c>
      <c r="L1138" s="7" t="s">
        <v>2381</v>
      </c>
      <c r="M1138" s="7" t="s">
        <v>2475</v>
      </c>
    </row>
    <row r="1139" spans="1:13">
      <c r="A1139" s="7" t="s">
        <v>2507</v>
      </c>
      <c r="B1139" s="60" t="s">
        <v>2433</v>
      </c>
      <c r="C1139" s="60" t="s">
        <v>2506</v>
      </c>
      <c r="D1139" s="7">
        <v>10444</v>
      </c>
      <c r="E1139" s="7" t="s">
        <v>511</v>
      </c>
      <c r="F1139" s="7" t="s">
        <v>430</v>
      </c>
      <c r="G1139" s="7" t="s">
        <v>573</v>
      </c>
      <c r="H1139" s="7" t="s">
        <v>495</v>
      </c>
      <c r="K1139" s="7" t="s">
        <v>181</v>
      </c>
      <c r="L1139" s="7" t="s">
        <v>2381</v>
      </c>
      <c r="M1139" s="7" t="s">
        <v>2475</v>
      </c>
    </row>
    <row r="1140" spans="1:13">
      <c r="A1140" s="7" t="s">
        <v>2507</v>
      </c>
      <c r="B1140" s="60" t="s">
        <v>2433</v>
      </c>
      <c r="C1140" s="60" t="s">
        <v>2506</v>
      </c>
      <c r="D1140" s="7">
        <v>10445</v>
      </c>
      <c r="E1140" s="7" t="s">
        <v>616</v>
      </c>
      <c r="F1140" s="7" t="s">
        <v>430</v>
      </c>
      <c r="G1140" s="7" t="s">
        <v>573</v>
      </c>
      <c r="H1140" s="7" t="s">
        <v>495</v>
      </c>
      <c r="K1140" s="7" t="s">
        <v>181</v>
      </c>
      <c r="L1140" s="7" t="s">
        <v>2381</v>
      </c>
      <c r="M1140" s="7" t="s">
        <v>2475</v>
      </c>
    </row>
    <row r="1141" spans="1:13">
      <c r="A1141" s="7" t="s">
        <v>2507</v>
      </c>
      <c r="B1141" s="60" t="s">
        <v>2433</v>
      </c>
      <c r="C1141" s="60" t="s">
        <v>2506</v>
      </c>
      <c r="D1141" s="7">
        <v>10446</v>
      </c>
      <c r="E1141" s="7" t="s">
        <v>498</v>
      </c>
      <c r="F1141" s="7" t="s">
        <v>430</v>
      </c>
      <c r="G1141" s="7" t="s">
        <v>573</v>
      </c>
      <c r="H1141" s="7" t="s">
        <v>517</v>
      </c>
      <c r="K1141" s="7" t="s">
        <v>181</v>
      </c>
      <c r="L1141" s="7" t="s">
        <v>2381</v>
      </c>
      <c r="M1141" s="7" t="s">
        <v>2475</v>
      </c>
    </row>
    <row r="1142" spans="1:13">
      <c r="A1142" s="7" t="s">
        <v>2507</v>
      </c>
      <c r="B1142" s="60" t="s">
        <v>2433</v>
      </c>
      <c r="C1142" s="60" t="s">
        <v>2506</v>
      </c>
      <c r="D1142" s="7">
        <v>10447</v>
      </c>
      <c r="E1142" s="7" t="s">
        <v>504</v>
      </c>
      <c r="F1142" s="7" t="s">
        <v>430</v>
      </c>
      <c r="G1142" s="7" t="s">
        <v>573</v>
      </c>
      <c r="H1142" s="7" t="s">
        <v>517</v>
      </c>
      <c r="K1142" s="7" t="s">
        <v>181</v>
      </c>
      <c r="L1142" s="7" t="s">
        <v>2381</v>
      </c>
      <c r="M1142" s="7" t="s">
        <v>2475</v>
      </c>
    </row>
    <row r="1143" spans="1:13">
      <c r="A1143" s="7" t="s">
        <v>2507</v>
      </c>
      <c r="B1143" s="60" t="s">
        <v>2433</v>
      </c>
      <c r="C1143" s="60" t="s">
        <v>2506</v>
      </c>
      <c r="D1143" s="7">
        <v>10448</v>
      </c>
      <c r="E1143" s="7" t="s">
        <v>506</v>
      </c>
      <c r="F1143" s="7" t="s">
        <v>430</v>
      </c>
      <c r="G1143" s="7" t="s">
        <v>573</v>
      </c>
      <c r="H1143" s="7" t="s">
        <v>517</v>
      </c>
      <c r="K1143" s="7" t="s">
        <v>181</v>
      </c>
      <c r="L1143" s="7" t="s">
        <v>2381</v>
      </c>
      <c r="M1143" s="7" t="s">
        <v>2475</v>
      </c>
    </row>
    <row r="1144" spans="1:13">
      <c r="A1144" s="7" t="s">
        <v>2507</v>
      </c>
      <c r="B1144" s="60" t="s">
        <v>2433</v>
      </c>
      <c r="C1144" s="60" t="s">
        <v>2506</v>
      </c>
      <c r="D1144" s="7">
        <v>10449</v>
      </c>
      <c r="E1144" s="7" t="s">
        <v>511</v>
      </c>
      <c r="F1144" s="7" t="s">
        <v>430</v>
      </c>
      <c r="G1144" s="7" t="s">
        <v>573</v>
      </c>
      <c r="H1144" s="7" t="s">
        <v>517</v>
      </c>
      <c r="K1144" s="7" t="s">
        <v>181</v>
      </c>
      <c r="L1144" s="7" t="s">
        <v>2381</v>
      </c>
      <c r="M1144" s="7" t="s">
        <v>2475</v>
      </c>
    </row>
    <row r="1145" spans="1:13">
      <c r="A1145" s="7" t="s">
        <v>2507</v>
      </c>
      <c r="B1145" s="60" t="s">
        <v>2433</v>
      </c>
      <c r="C1145" s="60" t="s">
        <v>2506</v>
      </c>
      <c r="D1145" s="7">
        <v>10450</v>
      </c>
      <c r="E1145" s="7" t="s">
        <v>623</v>
      </c>
      <c r="F1145" s="7" t="s">
        <v>430</v>
      </c>
      <c r="G1145" s="7" t="s">
        <v>573</v>
      </c>
      <c r="H1145" s="7" t="s">
        <v>517</v>
      </c>
      <c r="K1145" s="7" t="s">
        <v>181</v>
      </c>
      <c r="L1145" s="7" t="s">
        <v>2381</v>
      </c>
      <c r="M1145" s="7" t="s">
        <v>2475</v>
      </c>
    </row>
    <row r="1146" spans="1:13">
      <c r="A1146" s="7" t="s">
        <v>2507</v>
      </c>
      <c r="B1146" s="60" t="s">
        <v>2433</v>
      </c>
      <c r="C1146" s="60" t="s">
        <v>2506</v>
      </c>
      <c r="D1146" s="7">
        <v>10451</v>
      </c>
      <c r="E1146" s="7" t="s">
        <v>624</v>
      </c>
      <c r="F1146" s="7" t="s">
        <v>430</v>
      </c>
      <c r="G1146" s="7" t="s">
        <v>573</v>
      </c>
      <c r="H1146" s="7" t="s">
        <v>517</v>
      </c>
      <c r="K1146" s="7" t="s">
        <v>181</v>
      </c>
      <c r="L1146" s="7" t="s">
        <v>2381</v>
      </c>
      <c r="M1146" s="7" t="s">
        <v>2475</v>
      </c>
    </row>
    <row r="1147" spans="1:13">
      <c r="A1147" s="7" t="s">
        <v>2508</v>
      </c>
      <c r="B1147" s="60" t="s">
        <v>2433</v>
      </c>
      <c r="C1147" s="60" t="s">
        <v>2509</v>
      </c>
      <c r="D1147" s="7">
        <v>10535</v>
      </c>
      <c r="E1147" s="7" t="s">
        <v>1542</v>
      </c>
      <c r="F1147" s="7" t="s">
        <v>1543</v>
      </c>
      <c r="G1147" s="7" t="s">
        <v>1544</v>
      </c>
      <c r="K1147" s="7" t="s">
        <v>181</v>
      </c>
      <c r="L1147" s="7" t="s">
        <v>1903</v>
      </c>
      <c r="M1147" s="7" t="s">
        <v>2475</v>
      </c>
    </row>
    <row r="1148" spans="1:13">
      <c r="A1148" s="7" t="s">
        <v>2508</v>
      </c>
      <c r="B1148" s="60" t="s">
        <v>2433</v>
      </c>
      <c r="C1148" s="60" t="s">
        <v>2510</v>
      </c>
      <c r="D1148" s="7">
        <v>10348</v>
      </c>
      <c r="E1148" s="7" t="s">
        <v>646</v>
      </c>
      <c r="F1148" s="7" t="s">
        <v>430</v>
      </c>
      <c r="G1148" s="7" t="s">
        <v>629</v>
      </c>
      <c r="H1148" s="7" t="s">
        <v>647</v>
      </c>
      <c r="K1148" s="7" t="s">
        <v>181</v>
      </c>
      <c r="L1148" s="7" t="s">
        <v>2381</v>
      </c>
      <c r="M1148" s="7" t="s">
        <v>2475</v>
      </c>
    </row>
    <row r="1149" spans="1:13">
      <c r="A1149" s="7" t="s">
        <v>2508</v>
      </c>
      <c r="B1149" s="60" t="s">
        <v>2433</v>
      </c>
      <c r="C1149" s="60" t="s">
        <v>2510</v>
      </c>
      <c r="D1149" s="7">
        <v>10349</v>
      </c>
      <c r="E1149" s="7" t="s">
        <v>651</v>
      </c>
      <c r="F1149" s="7" t="s">
        <v>430</v>
      </c>
      <c r="G1149" s="7" t="s">
        <v>629</v>
      </c>
      <c r="H1149" s="7" t="s">
        <v>647</v>
      </c>
      <c r="K1149" s="7" t="s">
        <v>181</v>
      </c>
      <c r="L1149" s="7" t="s">
        <v>2381</v>
      </c>
      <c r="M1149" s="7" t="s">
        <v>2475</v>
      </c>
    </row>
    <row r="1150" spans="1:13">
      <c r="A1150" s="7" t="s">
        <v>2508</v>
      </c>
      <c r="B1150" s="60" t="s">
        <v>2433</v>
      </c>
      <c r="C1150" s="60" t="s">
        <v>2510</v>
      </c>
      <c r="D1150" s="7">
        <v>10347</v>
      </c>
      <c r="E1150" s="7" t="s">
        <v>654</v>
      </c>
      <c r="F1150" s="7" t="s">
        <v>430</v>
      </c>
      <c r="G1150" s="7" t="s">
        <v>629</v>
      </c>
      <c r="H1150" s="7" t="s">
        <v>647</v>
      </c>
      <c r="K1150" s="7" t="s">
        <v>181</v>
      </c>
      <c r="L1150" s="7" t="s">
        <v>2381</v>
      </c>
      <c r="M1150" s="7" t="s">
        <v>2475</v>
      </c>
    </row>
    <row r="1151" spans="1:13">
      <c r="A1151" s="7" t="s">
        <v>2508</v>
      </c>
      <c r="B1151" s="60" t="s">
        <v>2433</v>
      </c>
      <c r="C1151" s="60" t="s">
        <v>2510</v>
      </c>
      <c r="D1151" s="7">
        <v>10350</v>
      </c>
      <c r="E1151" s="7" t="s">
        <v>659</v>
      </c>
      <c r="F1151" s="7" t="s">
        <v>430</v>
      </c>
      <c r="G1151" s="7" t="s">
        <v>629</v>
      </c>
      <c r="H1151" s="7" t="s">
        <v>638</v>
      </c>
      <c r="K1151" s="7" t="s">
        <v>181</v>
      </c>
      <c r="L1151" s="7" t="s">
        <v>2381</v>
      </c>
      <c r="M1151" s="7" t="s">
        <v>2475</v>
      </c>
    </row>
    <row r="1152" spans="1:13">
      <c r="A1152" s="7" t="s">
        <v>2508</v>
      </c>
      <c r="B1152" s="60" t="s">
        <v>2433</v>
      </c>
      <c r="C1152" s="60" t="s">
        <v>2510</v>
      </c>
      <c r="D1152" s="7">
        <v>10351</v>
      </c>
      <c r="E1152" s="7" t="s">
        <v>664</v>
      </c>
      <c r="F1152" s="7" t="s">
        <v>430</v>
      </c>
      <c r="G1152" s="7" t="s">
        <v>629</v>
      </c>
      <c r="H1152" s="7" t="s">
        <v>638</v>
      </c>
      <c r="K1152" s="7" t="s">
        <v>181</v>
      </c>
      <c r="L1152" s="7" t="s">
        <v>2381</v>
      </c>
      <c r="M1152" s="7" t="s">
        <v>2475</v>
      </c>
    </row>
    <row r="1153" spans="1:13">
      <c r="A1153" s="7" t="s">
        <v>2508</v>
      </c>
      <c r="B1153" s="60" t="s">
        <v>2433</v>
      </c>
      <c r="C1153" s="60" t="s">
        <v>2510</v>
      </c>
      <c r="D1153" s="7">
        <v>10352</v>
      </c>
      <c r="E1153" s="7" t="s">
        <v>666</v>
      </c>
      <c r="F1153" s="7" t="s">
        <v>430</v>
      </c>
      <c r="G1153" s="7" t="s">
        <v>629</v>
      </c>
      <c r="H1153" s="7" t="s">
        <v>638</v>
      </c>
      <c r="K1153" s="7" t="s">
        <v>181</v>
      </c>
      <c r="L1153" s="7" t="s">
        <v>2381</v>
      </c>
      <c r="M1153" s="7" t="s">
        <v>2475</v>
      </c>
    </row>
    <row r="1154" spans="1:13">
      <c r="A1154" s="7" t="s">
        <v>2508</v>
      </c>
      <c r="B1154" s="60" t="s">
        <v>2433</v>
      </c>
      <c r="C1154" s="60" t="s">
        <v>2510</v>
      </c>
      <c r="D1154" s="7">
        <v>10353</v>
      </c>
      <c r="E1154" s="7" t="s">
        <v>668</v>
      </c>
      <c r="F1154" s="7" t="s">
        <v>430</v>
      </c>
      <c r="G1154" s="7" t="s">
        <v>629</v>
      </c>
      <c r="H1154" s="7" t="s">
        <v>638</v>
      </c>
      <c r="K1154" s="7" t="s">
        <v>181</v>
      </c>
      <c r="L1154" s="7" t="s">
        <v>2381</v>
      </c>
      <c r="M1154" s="7" t="s">
        <v>2475</v>
      </c>
    </row>
    <row r="1155" spans="1:13">
      <c r="A1155" s="7" t="s">
        <v>2508</v>
      </c>
      <c r="B1155" s="60" t="s">
        <v>2433</v>
      </c>
      <c r="C1155" s="60" t="s">
        <v>2511</v>
      </c>
      <c r="D1155" s="7">
        <v>10440</v>
      </c>
      <c r="E1155" s="7" t="s">
        <v>523</v>
      </c>
      <c r="F1155" s="7" t="s">
        <v>430</v>
      </c>
      <c r="G1155" s="7" t="s">
        <v>463</v>
      </c>
      <c r="H1155" s="7" t="s">
        <v>517</v>
      </c>
      <c r="K1155" s="7" t="s">
        <v>181</v>
      </c>
      <c r="L1155" s="7" t="s">
        <v>1925</v>
      </c>
      <c r="M1155" s="7" t="s">
        <v>2475</v>
      </c>
    </row>
    <row r="1156" spans="1:13">
      <c r="A1156" s="7" t="s">
        <v>2512</v>
      </c>
      <c r="B1156" s="60" t="s">
        <v>2433</v>
      </c>
      <c r="D1156" s="7">
        <v>10020</v>
      </c>
      <c r="E1156" s="7" t="s">
        <v>300</v>
      </c>
      <c r="F1156" s="7" t="s">
        <v>177</v>
      </c>
      <c r="G1156" s="7" t="s">
        <v>260</v>
      </c>
      <c r="K1156" s="7" t="s">
        <v>181</v>
      </c>
      <c r="L1156" s="7" t="s">
        <v>1910</v>
      </c>
      <c r="M1156" s="7" t="s">
        <v>2513</v>
      </c>
    </row>
    <row r="1157" spans="1:13">
      <c r="A1157" s="7" t="s">
        <v>2514</v>
      </c>
      <c r="B1157" s="60" t="s">
        <v>2433</v>
      </c>
      <c r="C1157" s="60" t="s">
        <v>2515</v>
      </c>
      <c r="D1157" s="7">
        <v>10536</v>
      </c>
      <c r="E1157" s="7" t="s">
        <v>1682</v>
      </c>
      <c r="F1157" s="7" t="s">
        <v>1634</v>
      </c>
      <c r="G1157" s="7" t="s">
        <v>2251</v>
      </c>
      <c r="K1157" s="7" t="s">
        <v>181</v>
      </c>
      <c r="L1157" s="7" t="s">
        <v>1903</v>
      </c>
      <c r="M1157" s="7" t="s">
        <v>2475</v>
      </c>
    </row>
    <row r="1158" spans="1:13">
      <c r="A1158" s="7" t="s">
        <v>2514</v>
      </c>
      <c r="B1158" s="60" t="s">
        <v>2433</v>
      </c>
      <c r="C1158" s="60" t="s">
        <v>2516</v>
      </c>
      <c r="D1158" s="7">
        <v>10244</v>
      </c>
      <c r="E1158" s="7" t="s">
        <v>2030</v>
      </c>
      <c r="F1158" s="7" t="s">
        <v>1634</v>
      </c>
      <c r="G1158" s="7" t="s">
        <v>1642</v>
      </c>
      <c r="K1158" s="7" t="s">
        <v>181</v>
      </c>
      <c r="L1158" s="7" t="s">
        <v>1832</v>
      </c>
      <c r="M1158" s="7" t="s">
        <v>2475</v>
      </c>
    </row>
    <row r="1159" spans="1:13">
      <c r="A1159" s="7" t="s">
        <v>2514</v>
      </c>
      <c r="B1159" s="60" t="s">
        <v>2433</v>
      </c>
      <c r="C1159" s="60" t="s">
        <v>2516</v>
      </c>
      <c r="D1159" s="7">
        <v>10246</v>
      </c>
      <c r="E1159" s="7" t="s">
        <v>2031</v>
      </c>
      <c r="F1159" s="7" t="s">
        <v>1634</v>
      </c>
      <c r="G1159" s="7" t="s">
        <v>1642</v>
      </c>
      <c r="K1159" s="7" t="s">
        <v>181</v>
      </c>
      <c r="L1159" s="7" t="s">
        <v>1832</v>
      </c>
      <c r="M1159" s="7" t="s">
        <v>2475</v>
      </c>
    </row>
    <row r="1160" spans="1:13">
      <c r="A1160" s="7" t="s">
        <v>2514</v>
      </c>
      <c r="B1160" s="60" t="s">
        <v>2433</v>
      </c>
      <c r="C1160" s="60" t="s">
        <v>2516</v>
      </c>
      <c r="D1160" s="7">
        <v>10467</v>
      </c>
      <c r="E1160" s="7" t="s">
        <v>2253</v>
      </c>
      <c r="F1160" s="7" t="s">
        <v>1634</v>
      </c>
      <c r="G1160" s="7" t="s">
        <v>1698</v>
      </c>
      <c r="K1160" s="7" t="s">
        <v>181</v>
      </c>
      <c r="L1160" s="7" t="s">
        <v>1832</v>
      </c>
      <c r="M1160" s="7" t="s">
        <v>2475</v>
      </c>
    </row>
    <row r="1161" spans="1:13">
      <c r="A1161" s="7" t="s">
        <v>2514</v>
      </c>
      <c r="B1161" s="60" t="s">
        <v>2433</v>
      </c>
      <c r="C1161" s="60" t="s">
        <v>2515</v>
      </c>
      <c r="D1161" s="7">
        <v>10357</v>
      </c>
      <c r="E1161" s="7" t="s">
        <v>1666</v>
      </c>
      <c r="F1161" s="7" t="s">
        <v>1634</v>
      </c>
      <c r="G1161" s="7" t="s">
        <v>1642</v>
      </c>
      <c r="H1161" s="7" t="s">
        <v>1667</v>
      </c>
      <c r="K1161" s="7" t="s">
        <v>181</v>
      </c>
      <c r="L1161" s="7" t="s">
        <v>1910</v>
      </c>
      <c r="M1161" s="7" t="s">
        <v>2517</v>
      </c>
    </row>
    <row r="1162" spans="1:13">
      <c r="A1162" s="7" t="s">
        <v>2518</v>
      </c>
      <c r="B1162" s="60" t="s">
        <v>2433</v>
      </c>
      <c r="C1162" s="60" t="s">
        <v>2516</v>
      </c>
      <c r="D1162" s="7">
        <v>10356</v>
      </c>
      <c r="E1162" s="7" t="s">
        <v>1656</v>
      </c>
      <c r="F1162" s="7" t="s">
        <v>1634</v>
      </c>
      <c r="G1162" s="7" t="s">
        <v>1642</v>
      </c>
      <c r="H1162" s="7"/>
      <c r="K1162" s="7" t="s">
        <v>181</v>
      </c>
      <c r="L1162" s="7" t="s">
        <v>1933</v>
      </c>
      <c r="M1162" s="7" t="s">
        <v>2475</v>
      </c>
    </row>
    <row r="1163" spans="1:13">
      <c r="A1163" s="7" t="s">
        <v>2518</v>
      </c>
      <c r="B1163" s="60" t="s">
        <v>2433</v>
      </c>
      <c r="C1163" s="60" t="s">
        <v>2516</v>
      </c>
      <c r="D1163" s="7">
        <v>10357</v>
      </c>
      <c r="E1163" s="7" t="s">
        <v>1666</v>
      </c>
      <c r="F1163" s="7" t="s">
        <v>1634</v>
      </c>
      <c r="G1163" s="7" t="s">
        <v>1642</v>
      </c>
      <c r="H1163" s="7" t="s">
        <v>1667</v>
      </c>
      <c r="K1163" s="7" t="s">
        <v>181</v>
      </c>
      <c r="L1163" s="7" t="s">
        <v>1933</v>
      </c>
      <c r="M1163" s="7" t="s">
        <v>2475</v>
      </c>
    </row>
    <row r="1164" spans="1:13">
      <c r="A1164" s="7" t="s">
        <v>2518</v>
      </c>
      <c r="B1164" s="60" t="s">
        <v>2433</v>
      </c>
      <c r="C1164" s="60" t="s">
        <v>2516</v>
      </c>
      <c r="D1164" s="7">
        <v>10358</v>
      </c>
      <c r="E1164" s="7" t="s">
        <v>1673</v>
      </c>
      <c r="F1164" s="7" t="s">
        <v>1634</v>
      </c>
      <c r="G1164" s="7" t="s">
        <v>1642</v>
      </c>
      <c r="H1164" s="7" t="s">
        <v>1667</v>
      </c>
      <c r="K1164" s="7" t="s">
        <v>181</v>
      </c>
      <c r="L1164" s="7" t="s">
        <v>1933</v>
      </c>
      <c r="M1164" s="7" t="s">
        <v>2475</v>
      </c>
    </row>
    <row r="1165" spans="1:13">
      <c r="A1165" s="7" t="s">
        <v>2518</v>
      </c>
      <c r="B1165" s="60" t="s">
        <v>2433</v>
      </c>
      <c r="C1165" s="60" t="s">
        <v>2516</v>
      </c>
      <c r="D1165" s="7">
        <v>10359</v>
      </c>
      <c r="E1165" s="7" t="s">
        <v>1676</v>
      </c>
      <c r="F1165" s="7" t="s">
        <v>1634</v>
      </c>
      <c r="G1165" s="7" t="s">
        <v>1642</v>
      </c>
      <c r="H1165" s="7" t="s">
        <v>1667</v>
      </c>
      <c r="K1165" s="7" t="s">
        <v>181</v>
      </c>
      <c r="L1165" s="7" t="s">
        <v>1933</v>
      </c>
      <c r="M1165" s="7" t="s">
        <v>2475</v>
      </c>
    </row>
    <row r="1166" spans="1:13">
      <c r="A1166" s="7" t="s">
        <v>2518</v>
      </c>
      <c r="B1166" s="60" t="s">
        <v>2433</v>
      </c>
      <c r="C1166" s="60" t="s">
        <v>2516</v>
      </c>
      <c r="D1166" s="7">
        <v>10360</v>
      </c>
      <c r="E1166" s="7" t="s">
        <v>1678</v>
      </c>
      <c r="F1166" s="7" t="s">
        <v>1634</v>
      </c>
      <c r="G1166" s="7" t="s">
        <v>1642</v>
      </c>
      <c r="H1166" s="7" t="s">
        <v>1667</v>
      </c>
      <c r="K1166" s="7" t="s">
        <v>181</v>
      </c>
      <c r="L1166" s="7" t="s">
        <v>1933</v>
      </c>
      <c r="M1166" s="7" t="s">
        <v>2475</v>
      </c>
    </row>
    <row r="1167" spans="1:13">
      <c r="A1167" s="7" t="s">
        <v>2518</v>
      </c>
      <c r="B1167" s="60" t="s">
        <v>2433</v>
      </c>
      <c r="C1167" s="60" t="s">
        <v>2516</v>
      </c>
      <c r="D1167" s="7">
        <v>10362</v>
      </c>
      <c r="E1167" s="7" t="s">
        <v>1680</v>
      </c>
      <c r="F1167" s="7" t="s">
        <v>1634</v>
      </c>
      <c r="G1167" s="7" t="s">
        <v>1642</v>
      </c>
      <c r="H1167" s="7" t="s">
        <v>1667</v>
      </c>
      <c r="K1167" s="7" t="s">
        <v>181</v>
      </c>
      <c r="L1167" s="7" t="s">
        <v>1933</v>
      </c>
      <c r="M1167" s="7" t="s">
        <v>2475</v>
      </c>
    </row>
    <row r="1168" spans="1:13">
      <c r="A1168" s="7" t="s">
        <v>2518</v>
      </c>
      <c r="B1168" s="60" t="s">
        <v>2433</v>
      </c>
      <c r="C1168" s="60" t="s">
        <v>2516</v>
      </c>
      <c r="D1168" s="7">
        <v>10536</v>
      </c>
      <c r="E1168" s="7" t="s">
        <v>1682</v>
      </c>
      <c r="F1168" s="7" t="s">
        <v>1634</v>
      </c>
      <c r="G1168" s="7" t="s">
        <v>1642</v>
      </c>
      <c r="H1168" s="7" t="s">
        <v>1667</v>
      </c>
      <c r="K1168" s="7" t="s">
        <v>181</v>
      </c>
      <c r="L1168" s="7" t="s">
        <v>1933</v>
      </c>
      <c r="M1168" s="7" t="s">
        <v>2475</v>
      </c>
    </row>
    <row r="1169" spans="1:13">
      <c r="A1169" s="7" t="s">
        <v>2518</v>
      </c>
      <c r="B1169" s="60" t="s">
        <v>2433</v>
      </c>
      <c r="C1169" s="60" t="s">
        <v>2516</v>
      </c>
      <c r="D1169" s="7">
        <v>10366</v>
      </c>
      <c r="E1169" s="7" t="s">
        <v>1684</v>
      </c>
      <c r="F1169" s="7" t="s">
        <v>1634</v>
      </c>
      <c r="G1169" s="7" t="s">
        <v>1642</v>
      </c>
      <c r="H1169" s="7" t="s">
        <v>1685</v>
      </c>
      <c r="L1169" s="7" t="s">
        <v>1933</v>
      </c>
      <c r="M1169" s="7" t="s">
        <v>2475</v>
      </c>
    </row>
    <row r="1170" spans="1:13">
      <c r="A1170" s="7" t="s">
        <v>2518</v>
      </c>
      <c r="B1170" s="60" t="s">
        <v>2433</v>
      </c>
      <c r="C1170" s="60" t="s">
        <v>2516</v>
      </c>
      <c r="D1170" s="7">
        <v>10473</v>
      </c>
      <c r="E1170" s="7" t="s">
        <v>1692</v>
      </c>
      <c r="F1170" s="7" t="s">
        <v>1634</v>
      </c>
      <c r="G1170" s="7" t="s">
        <v>1642</v>
      </c>
      <c r="H1170" s="7" t="s">
        <v>1685</v>
      </c>
      <c r="L1170" s="7" t="s">
        <v>1933</v>
      </c>
      <c r="M1170" s="7" t="s">
        <v>2475</v>
      </c>
    </row>
    <row r="1171" spans="1:13">
      <c r="A1171" s="7" t="s">
        <v>2518</v>
      </c>
      <c r="B1171" s="60" t="s">
        <v>2433</v>
      </c>
      <c r="C1171" s="60" t="s">
        <v>2516</v>
      </c>
      <c r="D1171" s="7">
        <v>10474</v>
      </c>
      <c r="E1171" s="7" t="s">
        <v>1695</v>
      </c>
      <c r="F1171" s="7" t="s">
        <v>1634</v>
      </c>
      <c r="G1171" s="7" t="s">
        <v>1642</v>
      </c>
      <c r="H1171" s="7" t="s">
        <v>1685</v>
      </c>
      <c r="L1171" s="7" t="s">
        <v>1933</v>
      </c>
      <c r="M1171" s="7" t="s">
        <v>2475</v>
      </c>
    </row>
    <row r="1172" spans="1:13">
      <c r="A1172" s="7" t="s">
        <v>2518</v>
      </c>
      <c r="B1172" s="60" t="s">
        <v>2433</v>
      </c>
      <c r="C1172" s="60" t="s">
        <v>2516</v>
      </c>
      <c r="D1172" s="7">
        <v>10475</v>
      </c>
      <c r="E1172" s="7" t="s">
        <v>1696</v>
      </c>
      <c r="F1172" s="7" t="s">
        <v>1634</v>
      </c>
      <c r="G1172" s="7" t="s">
        <v>1642</v>
      </c>
      <c r="H1172" s="7" t="s">
        <v>1685</v>
      </c>
      <c r="L1172" s="7" t="s">
        <v>1933</v>
      </c>
      <c r="M1172" s="7" t="s">
        <v>2475</v>
      </c>
    </row>
    <row r="1173" spans="1:13">
      <c r="A1173" s="7" t="s">
        <v>2518</v>
      </c>
      <c r="B1173" s="60" t="s">
        <v>2433</v>
      </c>
      <c r="C1173" s="60" t="s">
        <v>2516</v>
      </c>
      <c r="D1173" s="7">
        <v>10375</v>
      </c>
      <c r="E1173" s="7" t="s">
        <v>1697</v>
      </c>
      <c r="F1173" s="7" t="s">
        <v>1634</v>
      </c>
      <c r="G1173" s="7" t="s">
        <v>1642</v>
      </c>
      <c r="H1173" s="7" t="s">
        <v>1698</v>
      </c>
      <c r="K1173" s="7" t="s">
        <v>181</v>
      </c>
      <c r="L1173" s="7" t="s">
        <v>1933</v>
      </c>
      <c r="M1173" s="7" t="s">
        <v>2475</v>
      </c>
    </row>
    <row r="1174" spans="1:13">
      <c r="A1174" s="7" t="s">
        <v>2518</v>
      </c>
      <c r="B1174" s="60" t="s">
        <v>2433</v>
      </c>
      <c r="C1174" s="60" t="s">
        <v>2516</v>
      </c>
      <c r="D1174" s="7">
        <v>10462</v>
      </c>
      <c r="E1174" s="7" t="s">
        <v>1703</v>
      </c>
      <c r="F1174" s="7" t="s">
        <v>1634</v>
      </c>
      <c r="G1174" s="7" t="s">
        <v>1642</v>
      </c>
      <c r="H1174" s="7" t="s">
        <v>1698</v>
      </c>
      <c r="K1174" s="7" t="s">
        <v>181</v>
      </c>
      <c r="L1174" s="7" t="s">
        <v>1933</v>
      </c>
      <c r="M1174" s="7" t="s">
        <v>2475</v>
      </c>
    </row>
    <row r="1175" spans="1:13">
      <c r="A1175" s="7" t="s">
        <v>2518</v>
      </c>
      <c r="B1175" s="60" t="s">
        <v>2433</v>
      </c>
      <c r="C1175" s="60" t="s">
        <v>2516</v>
      </c>
      <c r="D1175" s="7">
        <v>10463</v>
      </c>
      <c r="E1175" s="7" t="s">
        <v>1676</v>
      </c>
      <c r="F1175" s="7" t="s">
        <v>1634</v>
      </c>
      <c r="G1175" s="7" t="s">
        <v>1642</v>
      </c>
      <c r="H1175" s="7" t="s">
        <v>1698</v>
      </c>
      <c r="K1175" s="7" t="s">
        <v>181</v>
      </c>
      <c r="L1175" s="7" t="s">
        <v>1933</v>
      </c>
      <c r="M1175" s="7" t="s">
        <v>2475</v>
      </c>
    </row>
    <row r="1176" spans="1:13">
      <c r="A1176" s="7" t="s">
        <v>2518</v>
      </c>
      <c r="B1176" s="60" t="s">
        <v>2433</v>
      </c>
      <c r="C1176" s="60" t="s">
        <v>2516</v>
      </c>
      <c r="D1176" s="7">
        <v>10464</v>
      </c>
      <c r="E1176" s="7" t="s">
        <v>1678</v>
      </c>
      <c r="F1176" s="7" t="s">
        <v>1634</v>
      </c>
      <c r="G1176" s="7" t="s">
        <v>1642</v>
      </c>
      <c r="H1176" s="7" t="s">
        <v>1698</v>
      </c>
      <c r="K1176" s="7" t="s">
        <v>181</v>
      </c>
      <c r="L1176" s="7" t="s">
        <v>1933</v>
      </c>
      <c r="M1176" s="7" t="s">
        <v>2475</v>
      </c>
    </row>
    <row r="1177" spans="1:13">
      <c r="A1177" s="7" t="s">
        <v>2518</v>
      </c>
      <c r="B1177" s="60" t="s">
        <v>2433</v>
      </c>
      <c r="C1177" s="60" t="s">
        <v>2516</v>
      </c>
      <c r="D1177" s="7">
        <v>10465</v>
      </c>
      <c r="E1177" s="7" t="s">
        <v>1704</v>
      </c>
      <c r="F1177" s="7" t="s">
        <v>1634</v>
      </c>
      <c r="G1177" s="7" t="s">
        <v>1642</v>
      </c>
      <c r="H1177" s="7" t="s">
        <v>1698</v>
      </c>
      <c r="K1177" s="7" t="s">
        <v>181</v>
      </c>
      <c r="L1177" s="7" t="s">
        <v>1933</v>
      </c>
      <c r="M1177" s="7" t="s">
        <v>2475</v>
      </c>
    </row>
    <row r="1178" spans="1:13">
      <c r="A1178" s="7" t="s">
        <v>2518</v>
      </c>
      <c r="B1178" s="60" t="s">
        <v>2433</v>
      </c>
      <c r="C1178" s="60" t="s">
        <v>2516</v>
      </c>
      <c r="D1178" s="7">
        <v>10466</v>
      </c>
      <c r="E1178" s="7" t="s">
        <v>1680</v>
      </c>
      <c r="F1178" s="7" t="s">
        <v>1634</v>
      </c>
      <c r="G1178" s="7" t="s">
        <v>1642</v>
      </c>
      <c r="H1178" s="7" t="s">
        <v>1698</v>
      </c>
      <c r="K1178" s="7" t="s">
        <v>181</v>
      </c>
      <c r="L1178" s="7" t="s">
        <v>1933</v>
      </c>
      <c r="M1178" s="7" t="s">
        <v>2475</v>
      </c>
    </row>
    <row r="1179" spans="1:13">
      <c r="A1179" s="7" t="s">
        <v>2518</v>
      </c>
      <c r="B1179" s="60" t="s">
        <v>2433</v>
      </c>
      <c r="C1179" s="60" t="s">
        <v>2516</v>
      </c>
      <c r="D1179" s="7">
        <v>10468</v>
      </c>
      <c r="E1179" s="7" t="s">
        <v>1705</v>
      </c>
      <c r="F1179" s="7" t="s">
        <v>1634</v>
      </c>
      <c r="G1179" s="7" t="s">
        <v>1642</v>
      </c>
      <c r="H1179" s="7" t="s">
        <v>1698</v>
      </c>
      <c r="K1179" s="7" t="s">
        <v>181</v>
      </c>
      <c r="L1179" s="7" t="s">
        <v>1933</v>
      </c>
      <c r="M1179" s="7" t="s">
        <v>2475</v>
      </c>
    </row>
    <row r="1180" spans="1:13">
      <c r="A1180" s="7" t="s">
        <v>2518</v>
      </c>
      <c r="B1180" s="60" t="s">
        <v>2433</v>
      </c>
      <c r="C1180" s="60" t="s">
        <v>2516</v>
      </c>
      <c r="D1180" s="7">
        <v>10469</v>
      </c>
      <c r="E1180" s="7" t="s">
        <v>1706</v>
      </c>
      <c r="F1180" s="7" t="s">
        <v>1634</v>
      </c>
      <c r="G1180" s="7" t="s">
        <v>1642</v>
      </c>
      <c r="H1180" s="7" t="s">
        <v>1698</v>
      </c>
      <c r="K1180" s="7" t="s">
        <v>181</v>
      </c>
      <c r="L1180" s="7" t="s">
        <v>1933</v>
      </c>
      <c r="M1180" s="7" t="s">
        <v>2475</v>
      </c>
    </row>
    <row r="1181" spans="1:13">
      <c r="A1181" s="7" t="s">
        <v>2518</v>
      </c>
      <c r="B1181" s="60" t="s">
        <v>2433</v>
      </c>
      <c r="C1181" s="60" t="s">
        <v>2516</v>
      </c>
      <c r="D1181" s="7">
        <v>10357</v>
      </c>
      <c r="E1181" s="7" t="s">
        <v>1666</v>
      </c>
      <c r="F1181" s="7" t="s">
        <v>1634</v>
      </c>
      <c r="G1181" s="7" t="s">
        <v>1642</v>
      </c>
      <c r="H1181" s="7" t="s">
        <v>1667</v>
      </c>
      <c r="K1181" s="7" t="s">
        <v>181</v>
      </c>
      <c r="L1181" s="7" t="s">
        <v>2323</v>
      </c>
      <c r="M1181" s="7" t="s">
        <v>2475</v>
      </c>
    </row>
    <row r="1182" spans="1:13">
      <c r="A1182" s="7" t="s">
        <v>2518</v>
      </c>
      <c r="B1182" s="60" t="s">
        <v>2433</v>
      </c>
      <c r="C1182" s="60" t="s">
        <v>2516</v>
      </c>
      <c r="D1182" s="7">
        <v>10375</v>
      </c>
      <c r="E1182" s="7" t="s">
        <v>1697</v>
      </c>
      <c r="F1182" s="7" t="s">
        <v>1634</v>
      </c>
      <c r="G1182" s="7" t="s">
        <v>1642</v>
      </c>
      <c r="H1182" s="7" t="s">
        <v>1698</v>
      </c>
      <c r="K1182" s="7" t="s">
        <v>181</v>
      </c>
      <c r="L1182" s="7" t="s">
        <v>2519</v>
      </c>
      <c r="M1182" s="7" t="s">
        <v>2475</v>
      </c>
    </row>
    <row r="1183" spans="1:13">
      <c r="A1183" s="7" t="s">
        <v>2518</v>
      </c>
      <c r="B1183" s="60" t="s">
        <v>2433</v>
      </c>
      <c r="C1183" s="60" t="s">
        <v>2520</v>
      </c>
      <c r="D1183" s="7">
        <v>10537</v>
      </c>
      <c r="E1183" s="7" t="s">
        <v>1707</v>
      </c>
      <c r="F1183" s="7" t="s">
        <v>1634</v>
      </c>
      <c r="G1183" s="7" t="s">
        <v>1642</v>
      </c>
      <c r="H1183" s="7" t="s">
        <v>1708</v>
      </c>
      <c r="K1183" s="7" t="s">
        <v>181</v>
      </c>
      <c r="L1183" s="7" t="s">
        <v>1903</v>
      </c>
      <c r="M1183" s="7" t="s">
        <v>2475</v>
      </c>
    </row>
    <row r="1184" spans="1:13">
      <c r="A1184" s="7" t="s">
        <v>2518</v>
      </c>
      <c r="B1184" s="60" t="s">
        <v>2433</v>
      </c>
      <c r="C1184" s="60" t="s">
        <v>2520</v>
      </c>
      <c r="D1184" s="7">
        <v>10538</v>
      </c>
      <c r="E1184" s="7" t="s">
        <v>1711</v>
      </c>
      <c r="F1184" s="7" t="s">
        <v>1634</v>
      </c>
      <c r="G1184" s="7" t="s">
        <v>1642</v>
      </c>
      <c r="H1184" s="7" t="s">
        <v>1708</v>
      </c>
      <c r="K1184" s="7" t="s">
        <v>181</v>
      </c>
      <c r="L1184" s="7" t="s">
        <v>1903</v>
      </c>
      <c r="M1184" s="7" t="s">
        <v>2475</v>
      </c>
    </row>
    <row r="1185" spans="1:13">
      <c r="A1185" s="7" t="s">
        <v>2518</v>
      </c>
      <c r="B1185" s="60" t="s">
        <v>2433</v>
      </c>
      <c r="C1185" s="60" t="s">
        <v>2516</v>
      </c>
      <c r="D1185" s="7">
        <v>10357</v>
      </c>
      <c r="E1185" s="7" t="s">
        <v>1666</v>
      </c>
      <c r="F1185" s="7" t="s">
        <v>1634</v>
      </c>
      <c r="G1185" s="7" t="s">
        <v>1642</v>
      </c>
      <c r="H1185" s="7" t="s">
        <v>1667</v>
      </c>
      <c r="K1185" s="7" t="s">
        <v>181</v>
      </c>
      <c r="L1185" s="7" t="s">
        <v>2310</v>
      </c>
      <c r="M1185" s="7" t="s">
        <v>2521</v>
      </c>
    </row>
    <row r="1186" spans="1:13" s="109" customFormat="1">
      <c r="A1186" s="24" t="s">
        <v>2518</v>
      </c>
      <c r="B1186" s="108" t="s">
        <v>2433</v>
      </c>
      <c r="C1186" s="108" t="s">
        <v>2516</v>
      </c>
      <c r="D1186" s="24">
        <v>10375</v>
      </c>
      <c r="E1186" s="24" t="s">
        <v>1697</v>
      </c>
      <c r="F1186" s="24" t="s">
        <v>1634</v>
      </c>
      <c r="G1186" s="24" t="s">
        <v>1642</v>
      </c>
      <c r="H1186" s="24" t="s">
        <v>1698</v>
      </c>
      <c r="I1186" s="24"/>
      <c r="J1186" s="24"/>
      <c r="K1186" s="24" t="s">
        <v>181</v>
      </c>
      <c r="L1186" s="24" t="s">
        <v>2310</v>
      </c>
      <c r="M1186" s="24" t="s">
        <v>2522</v>
      </c>
    </row>
    <row r="1187" spans="1:13">
      <c r="A1187" s="7" t="s">
        <v>2523</v>
      </c>
      <c r="B1187" s="60" t="s">
        <v>2524</v>
      </c>
      <c r="D1187" s="7">
        <v>10477</v>
      </c>
      <c r="E1187" s="7" t="s">
        <v>1715</v>
      </c>
      <c r="F1187" s="7" t="s">
        <v>1634</v>
      </c>
      <c r="G1187" s="7" t="s">
        <v>1661</v>
      </c>
      <c r="K1187" s="7" t="s">
        <v>181</v>
      </c>
      <c r="L1187" s="7" t="s">
        <v>1910</v>
      </c>
      <c r="M1187" s="7" t="s">
        <v>2525</v>
      </c>
    </row>
    <row r="1188" spans="1:13">
      <c r="A1188" s="7" t="s">
        <v>2523</v>
      </c>
      <c r="B1188" s="60" t="s">
        <v>2524</v>
      </c>
      <c r="D1188" s="7">
        <v>10502</v>
      </c>
      <c r="E1188" s="7" t="s">
        <v>1365</v>
      </c>
      <c r="F1188" s="7" t="s">
        <v>1254</v>
      </c>
      <c r="G1188" s="7" t="s">
        <v>1355</v>
      </c>
      <c r="J1188" s="7" t="s">
        <v>181</v>
      </c>
      <c r="L1188" s="7" t="s">
        <v>2310</v>
      </c>
      <c r="M1188" s="7" t="s">
        <v>2526</v>
      </c>
    </row>
    <row r="1189" spans="1:13">
      <c r="A1189" s="7" t="s">
        <v>2523</v>
      </c>
      <c r="B1189" s="60" t="s">
        <v>2524</v>
      </c>
      <c r="C1189" s="60" t="s">
        <v>2527</v>
      </c>
      <c r="D1189" s="7">
        <v>10539</v>
      </c>
      <c r="E1189" s="7" t="s">
        <v>602</v>
      </c>
      <c r="F1189" s="7" t="s">
        <v>430</v>
      </c>
      <c r="G1189" s="7" t="s">
        <v>573</v>
      </c>
      <c r="H1189" s="7" t="s">
        <v>585</v>
      </c>
      <c r="K1189" s="7" t="s">
        <v>181</v>
      </c>
      <c r="L1189" s="7" t="s">
        <v>1903</v>
      </c>
      <c r="M1189" s="7" t="s">
        <v>2475</v>
      </c>
    </row>
    <row r="1190" spans="1:13">
      <c r="A1190" s="7" t="s">
        <v>2523</v>
      </c>
      <c r="B1190" s="60" t="s">
        <v>2524</v>
      </c>
      <c r="C1190" s="60" t="s">
        <v>2527</v>
      </c>
      <c r="D1190" s="7">
        <v>10540</v>
      </c>
      <c r="E1190" s="7" t="s">
        <v>604</v>
      </c>
      <c r="F1190" s="7" t="s">
        <v>430</v>
      </c>
      <c r="G1190" s="7" t="s">
        <v>573</v>
      </c>
      <c r="H1190" s="7" t="s">
        <v>585</v>
      </c>
      <c r="K1190" s="7" t="s">
        <v>181</v>
      </c>
      <c r="L1190" s="7" t="s">
        <v>1903</v>
      </c>
      <c r="M1190" s="7" t="s">
        <v>2475</v>
      </c>
    </row>
    <row r="1191" spans="1:13">
      <c r="A1191" s="7" t="s">
        <v>2523</v>
      </c>
      <c r="B1191" s="60" t="s">
        <v>2524</v>
      </c>
      <c r="C1191" s="60" t="s">
        <v>2527</v>
      </c>
      <c r="D1191" s="7">
        <v>10541</v>
      </c>
      <c r="E1191" s="7" t="s">
        <v>605</v>
      </c>
      <c r="F1191" s="7" t="s">
        <v>430</v>
      </c>
      <c r="G1191" s="7" t="s">
        <v>573</v>
      </c>
      <c r="H1191" s="7" t="s">
        <v>585</v>
      </c>
      <c r="K1191" s="7" t="s">
        <v>181</v>
      </c>
      <c r="L1191" s="7" t="s">
        <v>1903</v>
      </c>
      <c r="M1191" s="7" t="s">
        <v>2475</v>
      </c>
    </row>
    <row r="1192" spans="1:13">
      <c r="A1192" s="7" t="s">
        <v>2523</v>
      </c>
      <c r="B1192" s="60" t="s">
        <v>2524</v>
      </c>
      <c r="C1192" s="60" t="s">
        <v>2527</v>
      </c>
      <c r="D1192" s="7">
        <v>10542</v>
      </c>
      <c r="E1192" s="7" t="s">
        <v>607</v>
      </c>
      <c r="F1192" s="7" t="s">
        <v>430</v>
      </c>
      <c r="G1192" s="7" t="s">
        <v>573</v>
      </c>
      <c r="H1192" s="7" t="s">
        <v>585</v>
      </c>
      <c r="K1192" s="7" t="s">
        <v>181</v>
      </c>
      <c r="L1192" s="7" t="s">
        <v>1903</v>
      </c>
      <c r="M1192" s="7" t="s">
        <v>2475</v>
      </c>
    </row>
    <row r="1193" spans="1:13">
      <c r="A1193" s="7" t="s">
        <v>2523</v>
      </c>
      <c r="B1193" s="60" t="s">
        <v>2524</v>
      </c>
      <c r="C1193" s="60" t="s">
        <v>2511</v>
      </c>
      <c r="D1193" s="7">
        <v>10451</v>
      </c>
      <c r="E1193" s="7" t="s">
        <v>624</v>
      </c>
      <c r="F1193" s="7" t="s">
        <v>430</v>
      </c>
      <c r="G1193" s="7" t="s">
        <v>573</v>
      </c>
      <c r="H1193" s="7" t="s">
        <v>517</v>
      </c>
      <c r="K1193" s="7" t="s">
        <v>181</v>
      </c>
      <c r="L1193" s="7" t="s">
        <v>1925</v>
      </c>
      <c r="M1193" s="7" t="s">
        <v>2475</v>
      </c>
    </row>
    <row r="1194" spans="1:13">
      <c r="A1194" s="7" t="s">
        <v>2523</v>
      </c>
      <c r="B1194" s="60" t="s">
        <v>2524</v>
      </c>
      <c r="C1194" s="60" t="s">
        <v>2528</v>
      </c>
      <c r="D1194" s="7">
        <v>10329</v>
      </c>
      <c r="E1194" s="7" t="s">
        <v>1555</v>
      </c>
      <c r="F1194" s="7" t="s">
        <v>629</v>
      </c>
      <c r="G1194" s="7" t="s">
        <v>1551</v>
      </c>
      <c r="K1194" s="7" t="s">
        <v>181</v>
      </c>
      <c r="L1194" s="7" t="s">
        <v>2436</v>
      </c>
      <c r="M1194" s="7" t="s">
        <v>2475</v>
      </c>
    </row>
    <row r="1195" spans="1:13">
      <c r="A1195" s="7" t="s">
        <v>2523</v>
      </c>
      <c r="B1195" s="60" t="s">
        <v>2524</v>
      </c>
      <c r="C1195" s="60" t="s">
        <v>2528</v>
      </c>
      <c r="D1195" s="7">
        <v>10330</v>
      </c>
      <c r="E1195" s="7" t="s">
        <v>1559</v>
      </c>
      <c r="F1195" s="7" t="s">
        <v>629</v>
      </c>
      <c r="G1195" s="7" t="s">
        <v>1551</v>
      </c>
      <c r="K1195" s="7" t="s">
        <v>181</v>
      </c>
      <c r="L1195" s="7" t="s">
        <v>2436</v>
      </c>
      <c r="M1195" s="7" t="s">
        <v>2475</v>
      </c>
    </row>
    <row r="1196" spans="1:13">
      <c r="A1196" s="7" t="s">
        <v>2523</v>
      </c>
      <c r="B1196" s="60" t="s">
        <v>2524</v>
      </c>
      <c r="C1196" s="60" t="s">
        <v>2528</v>
      </c>
      <c r="D1196" s="7">
        <v>10331</v>
      </c>
      <c r="E1196" s="7" t="s">
        <v>1565</v>
      </c>
      <c r="F1196" s="7" t="s">
        <v>629</v>
      </c>
      <c r="G1196" s="7" t="s">
        <v>1551</v>
      </c>
      <c r="K1196" s="7" t="s">
        <v>181</v>
      </c>
      <c r="L1196" s="7" t="s">
        <v>2436</v>
      </c>
      <c r="M1196" s="7" t="s">
        <v>2475</v>
      </c>
    </row>
    <row r="1197" spans="1:13">
      <c r="A1197" s="7" t="s">
        <v>2523</v>
      </c>
      <c r="B1197" s="60" t="s">
        <v>2524</v>
      </c>
      <c r="C1197" s="60" t="s">
        <v>2528</v>
      </c>
      <c r="D1197" s="7">
        <v>10332</v>
      </c>
      <c r="E1197" s="7" t="s">
        <v>1571</v>
      </c>
      <c r="F1197" s="7" t="s">
        <v>629</v>
      </c>
      <c r="G1197" s="7" t="s">
        <v>1572</v>
      </c>
      <c r="K1197" s="7" t="s">
        <v>181</v>
      </c>
      <c r="L1197" s="7" t="s">
        <v>2436</v>
      </c>
      <c r="M1197" s="7" t="s">
        <v>2475</v>
      </c>
    </row>
    <row r="1198" spans="1:13">
      <c r="A1198" s="7" t="s">
        <v>2523</v>
      </c>
      <c r="B1198" s="60" t="s">
        <v>2524</v>
      </c>
      <c r="C1198" s="60" t="s">
        <v>2528</v>
      </c>
      <c r="D1198" s="7">
        <v>10333</v>
      </c>
      <c r="E1198" s="7" t="s">
        <v>1576</v>
      </c>
      <c r="F1198" s="7" t="s">
        <v>629</v>
      </c>
      <c r="G1198" s="7" t="s">
        <v>1572</v>
      </c>
      <c r="K1198" s="7" t="s">
        <v>181</v>
      </c>
      <c r="L1198" s="7" t="s">
        <v>2436</v>
      </c>
      <c r="M1198" s="7" t="s">
        <v>2475</v>
      </c>
    </row>
    <row r="1199" spans="1:13">
      <c r="A1199" s="7" t="s">
        <v>2523</v>
      </c>
      <c r="B1199" s="60" t="s">
        <v>2524</v>
      </c>
      <c r="C1199" s="60" t="s">
        <v>2528</v>
      </c>
      <c r="D1199" s="7">
        <v>10334</v>
      </c>
      <c r="E1199" s="7" t="s">
        <v>1582</v>
      </c>
      <c r="F1199" s="7" t="s">
        <v>629</v>
      </c>
      <c r="G1199" s="7" t="s">
        <v>1572</v>
      </c>
      <c r="K1199" s="7" t="s">
        <v>181</v>
      </c>
      <c r="L1199" s="7" t="s">
        <v>2436</v>
      </c>
      <c r="M1199" s="7" t="s">
        <v>2475</v>
      </c>
    </row>
    <row r="1200" spans="1:13">
      <c r="A1200" s="7" t="s">
        <v>2523</v>
      </c>
      <c r="B1200" s="60" t="s">
        <v>2524</v>
      </c>
      <c r="C1200" s="60" t="s">
        <v>2528</v>
      </c>
      <c r="D1200" s="7">
        <v>10335</v>
      </c>
      <c r="E1200" s="7" t="s">
        <v>1586</v>
      </c>
      <c r="F1200" s="7" t="s">
        <v>629</v>
      </c>
      <c r="G1200" s="7" t="s">
        <v>1572</v>
      </c>
      <c r="K1200" s="7" t="s">
        <v>181</v>
      </c>
      <c r="L1200" s="7" t="s">
        <v>2436</v>
      </c>
      <c r="M1200" s="7" t="s">
        <v>2475</v>
      </c>
    </row>
    <row r="1201" spans="1:13">
      <c r="A1201" s="7" t="s">
        <v>2523</v>
      </c>
      <c r="B1201" s="60" t="s">
        <v>2524</v>
      </c>
      <c r="C1201" s="60" t="s">
        <v>2528</v>
      </c>
      <c r="D1201" s="7">
        <v>10336</v>
      </c>
      <c r="E1201" s="7" t="s">
        <v>1589</v>
      </c>
      <c r="F1201" s="7" t="s">
        <v>629</v>
      </c>
      <c r="G1201" s="7" t="s">
        <v>1572</v>
      </c>
      <c r="K1201" s="7" t="s">
        <v>181</v>
      </c>
      <c r="L1201" s="7" t="s">
        <v>2436</v>
      </c>
      <c r="M1201" s="7" t="s">
        <v>2475</v>
      </c>
    </row>
    <row r="1202" spans="1:13">
      <c r="A1202" s="7" t="s">
        <v>2529</v>
      </c>
      <c r="B1202" s="60" t="s">
        <v>2524</v>
      </c>
      <c r="C1202" s="60" t="s">
        <v>2530</v>
      </c>
      <c r="D1202" s="7">
        <v>10269</v>
      </c>
      <c r="E1202" s="7" t="s">
        <v>1467</v>
      </c>
      <c r="F1202" s="7" t="s">
        <v>1449</v>
      </c>
      <c r="G1202" s="7" t="s">
        <v>1461</v>
      </c>
      <c r="H1202" s="7"/>
      <c r="K1202" s="7" t="s">
        <v>181</v>
      </c>
      <c r="L1202" s="7" t="s">
        <v>2436</v>
      </c>
      <c r="M1202" s="7" t="s">
        <v>2475</v>
      </c>
    </row>
    <row r="1203" spans="1:13">
      <c r="A1203" s="7" t="s">
        <v>2529</v>
      </c>
      <c r="B1203" s="60" t="s">
        <v>2524</v>
      </c>
      <c r="C1203" s="60" t="s">
        <v>2530</v>
      </c>
      <c r="D1203" s="7">
        <v>10270</v>
      </c>
      <c r="E1203" s="7" t="s">
        <v>1474</v>
      </c>
      <c r="F1203" s="7" t="s">
        <v>1449</v>
      </c>
      <c r="G1203" s="7" t="s">
        <v>1475</v>
      </c>
      <c r="H1203" s="7" t="s">
        <v>1476</v>
      </c>
      <c r="K1203" s="7" t="s">
        <v>181</v>
      </c>
      <c r="L1203" s="7" t="s">
        <v>2436</v>
      </c>
      <c r="M1203" s="7" t="s">
        <v>2475</v>
      </c>
    </row>
    <row r="1204" spans="1:13">
      <c r="A1204" s="7" t="s">
        <v>2529</v>
      </c>
      <c r="B1204" s="60" t="s">
        <v>2524</v>
      </c>
      <c r="C1204" s="60" t="s">
        <v>2530</v>
      </c>
      <c r="D1204" s="7">
        <v>10271</v>
      </c>
      <c r="E1204" s="7" t="s">
        <v>1481</v>
      </c>
      <c r="F1204" s="7" t="s">
        <v>1449</v>
      </c>
      <c r="G1204" s="7" t="s">
        <v>1475</v>
      </c>
      <c r="H1204" s="7" t="s">
        <v>1476</v>
      </c>
      <c r="K1204" s="7" t="s">
        <v>181</v>
      </c>
      <c r="L1204" s="7" t="s">
        <v>2436</v>
      </c>
      <c r="M1204" s="7" t="s">
        <v>2475</v>
      </c>
    </row>
    <row r="1205" spans="1:13">
      <c r="A1205" s="7" t="s">
        <v>2529</v>
      </c>
      <c r="B1205" s="60" t="s">
        <v>2524</v>
      </c>
      <c r="C1205" s="60" t="s">
        <v>2530</v>
      </c>
      <c r="D1205" s="7">
        <v>10272</v>
      </c>
      <c r="E1205" s="7" t="s">
        <v>1485</v>
      </c>
      <c r="F1205" s="7" t="s">
        <v>1449</v>
      </c>
      <c r="G1205" s="7" t="s">
        <v>1475</v>
      </c>
      <c r="H1205" s="7" t="s">
        <v>1476</v>
      </c>
      <c r="K1205" s="7" t="s">
        <v>181</v>
      </c>
      <c r="L1205" s="7" t="s">
        <v>2436</v>
      </c>
      <c r="M1205" s="7" t="s">
        <v>2475</v>
      </c>
    </row>
    <row r="1206" spans="1:13">
      <c r="A1206" s="7" t="s">
        <v>2529</v>
      </c>
      <c r="B1206" s="60" t="s">
        <v>2524</v>
      </c>
      <c r="C1206" s="60" t="s">
        <v>2530</v>
      </c>
      <c r="D1206" s="7">
        <v>10273</v>
      </c>
      <c r="E1206" s="7" t="s">
        <v>1488</v>
      </c>
      <c r="F1206" s="7" t="s">
        <v>1449</v>
      </c>
      <c r="G1206" s="7" t="s">
        <v>1461</v>
      </c>
      <c r="H1206" s="7" t="s">
        <v>1489</v>
      </c>
      <c r="K1206" s="7" t="s">
        <v>181</v>
      </c>
      <c r="L1206" s="7" t="s">
        <v>2436</v>
      </c>
      <c r="M1206" s="7" t="s">
        <v>2475</v>
      </c>
    </row>
    <row r="1207" spans="1:13">
      <c r="A1207" s="7" t="s">
        <v>2529</v>
      </c>
      <c r="B1207" s="60" t="s">
        <v>2524</v>
      </c>
      <c r="C1207" s="60" t="s">
        <v>2530</v>
      </c>
      <c r="D1207" s="7">
        <v>10274</v>
      </c>
      <c r="E1207" s="7" t="s">
        <v>1494</v>
      </c>
      <c r="F1207" s="7" t="s">
        <v>1449</v>
      </c>
      <c r="G1207" s="7" t="s">
        <v>1461</v>
      </c>
      <c r="H1207" s="7" t="s">
        <v>1489</v>
      </c>
      <c r="K1207" s="7" t="s">
        <v>181</v>
      </c>
      <c r="L1207" s="7" t="s">
        <v>2436</v>
      </c>
      <c r="M1207" s="7" t="s">
        <v>2475</v>
      </c>
    </row>
    <row r="1208" spans="1:13">
      <c r="A1208" s="7" t="s">
        <v>2531</v>
      </c>
      <c r="B1208" s="60" t="s">
        <v>2524</v>
      </c>
      <c r="C1208" s="60" t="s">
        <v>2532</v>
      </c>
      <c r="D1208" s="7">
        <v>10416</v>
      </c>
      <c r="E1208" s="7" t="s">
        <v>435</v>
      </c>
      <c r="F1208" s="7" t="s">
        <v>430</v>
      </c>
      <c r="G1208" s="7" t="s">
        <v>431</v>
      </c>
      <c r="H1208" s="7"/>
      <c r="K1208" s="7" t="s">
        <v>181</v>
      </c>
      <c r="L1208" s="7" t="s">
        <v>2436</v>
      </c>
      <c r="M1208" s="7" t="s">
        <v>2475</v>
      </c>
    </row>
    <row r="1209" spans="1:13">
      <c r="A1209" s="7" t="s">
        <v>2531</v>
      </c>
      <c r="B1209" s="60" t="s">
        <v>2524</v>
      </c>
      <c r="C1209" s="60" t="s">
        <v>2532</v>
      </c>
      <c r="D1209" s="7">
        <v>10289</v>
      </c>
      <c r="E1209" s="7" t="s">
        <v>439</v>
      </c>
      <c r="F1209" s="7" t="s">
        <v>430</v>
      </c>
      <c r="G1209" s="7" t="s">
        <v>431</v>
      </c>
      <c r="H1209" s="7"/>
      <c r="K1209" s="7" t="s">
        <v>181</v>
      </c>
      <c r="L1209" s="7" t="s">
        <v>2436</v>
      </c>
      <c r="M1209" s="7" t="s">
        <v>2475</v>
      </c>
    </row>
    <row r="1210" spans="1:13">
      <c r="A1210" s="7" t="s">
        <v>2531</v>
      </c>
      <c r="B1210" s="60" t="s">
        <v>2524</v>
      </c>
      <c r="C1210" s="60" t="s">
        <v>2532</v>
      </c>
      <c r="D1210" s="7">
        <v>10417</v>
      </c>
      <c r="E1210" s="7" t="s">
        <v>443</v>
      </c>
      <c r="F1210" s="7" t="s">
        <v>430</v>
      </c>
      <c r="G1210" s="7" t="s">
        <v>431</v>
      </c>
      <c r="H1210" s="7" t="s">
        <v>444</v>
      </c>
      <c r="K1210" s="7" t="s">
        <v>181</v>
      </c>
      <c r="L1210" s="7" t="s">
        <v>2436</v>
      </c>
      <c r="M1210" s="7" t="s">
        <v>2475</v>
      </c>
    </row>
    <row r="1211" spans="1:13">
      <c r="A1211" s="7" t="s">
        <v>2531</v>
      </c>
      <c r="B1211" s="60" t="s">
        <v>2524</v>
      </c>
      <c r="C1211" s="60" t="s">
        <v>2532</v>
      </c>
      <c r="D1211" s="7">
        <v>10292</v>
      </c>
      <c r="E1211" s="7" t="s">
        <v>448</v>
      </c>
      <c r="F1211" s="7" t="s">
        <v>430</v>
      </c>
      <c r="G1211" s="7" t="s">
        <v>431</v>
      </c>
      <c r="H1211" s="7" t="s">
        <v>444</v>
      </c>
      <c r="K1211" s="7" t="s">
        <v>181</v>
      </c>
      <c r="L1211" s="7" t="s">
        <v>2436</v>
      </c>
      <c r="M1211" s="7" t="s">
        <v>2475</v>
      </c>
    </row>
    <row r="1212" spans="1:13">
      <c r="A1212" s="7" t="s">
        <v>2531</v>
      </c>
      <c r="B1212" s="60" t="s">
        <v>2524</v>
      </c>
      <c r="C1212" s="60" t="s">
        <v>2532</v>
      </c>
      <c r="D1212" s="7">
        <v>10293</v>
      </c>
      <c r="E1212" s="7" t="s">
        <v>452</v>
      </c>
      <c r="F1212" s="7" t="s">
        <v>430</v>
      </c>
      <c r="G1212" s="7" t="s">
        <v>431</v>
      </c>
      <c r="H1212" s="7" t="s">
        <v>444</v>
      </c>
      <c r="K1212" s="7" t="s">
        <v>181</v>
      </c>
      <c r="L1212" s="7" t="s">
        <v>2436</v>
      </c>
      <c r="M1212" s="7" t="s">
        <v>2475</v>
      </c>
    </row>
    <row r="1213" spans="1:13">
      <c r="A1213" s="7" t="s">
        <v>2531</v>
      </c>
      <c r="B1213" s="60" t="s">
        <v>2524</v>
      </c>
      <c r="C1213" s="60" t="s">
        <v>2532</v>
      </c>
      <c r="D1213" s="7">
        <v>10294</v>
      </c>
      <c r="E1213" s="7" t="s">
        <v>454</v>
      </c>
      <c r="F1213" s="7" t="s">
        <v>430</v>
      </c>
      <c r="G1213" s="7" t="s">
        <v>431</v>
      </c>
      <c r="H1213" s="7" t="s">
        <v>444</v>
      </c>
      <c r="K1213" s="7" t="s">
        <v>181</v>
      </c>
      <c r="L1213" s="7" t="s">
        <v>2436</v>
      </c>
      <c r="M1213" s="7" t="s">
        <v>2475</v>
      </c>
    </row>
    <row r="1214" spans="1:13">
      <c r="A1214" s="7" t="s">
        <v>2531</v>
      </c>
      <c r="B1214" s="60" t="s">
        <v>2524</v>
      </c>
      <c r="C1214" s="60" t="s">
        <v>2532</v>
      </c>
      <c r="D1214" s="7">
        <v>10295</v>
      </c>
      <c r="E1214" s="7" t="s">
        <v>456</v>
      </c>
      <c r="F1214" s="7" t="s">
        <v>430</v>
      </c>
      <c r="G1214" s="7" t="s">
        <v>431</v>
      </c>
      <c r="H1214" s="7" t="s">
        <v>444</v>
      </c>
      <c r="K1214" s="7" t="s">
        <v>181</v>
      </c>
      <c r="L1214" s="7" t="s">
        <v>2436</v>
      </c>
      <c r="M1214" s="7" t="s">
        <v>2475</v>
      </c>
    </row>
    <row r="1215" spans="1:13">
      <c r="A1215" s="7" t="s">
        <v>2531</v>
      </c>
      <c r="B1215" s="60" t="s">
        <v>2524</v>
      </c>
      <c r="C1215" s="60" t="s">
        <v>2532</v>
      </c>
      <c r="D1215" s="7">
        <v>10296</v>
      </c>
      <c r="E1215" s="7" t="s">
        <v>458</v>
      </c>
      <c r="F1215" s="7" t="s">
        <v>430</v>
      </c>
      <c r="G1215" s="7" t="s">
        <v>431</v>
      </c>
      <c r="H1215" s="7" t="s">
        <v>444</v>
      </c>
      <c r="K1215" s="7" t="s">
        <v>181</v>
      </c>
      <c r="L1215" s="7" t="s">
        <v>2436</v>
      </c>
      <c r="M1215" s="7" t="s">
        <v>2475</v>
      </c>
    </row>
    <row r="1216" spans="1:13">
      <c r="A1216" s="7" t="s">
        <v>2531</v>
      </c>
      <c r="B1216" s="60" t="s">
        <v>2524</v>
      </c>
      <c r="C1216" s="60" t="s">
        <v>2532</v>
      </c>
      <c r="D1216" s="7">
        <v>10418</v>
      </c>
      <c r="E1216" s="7" t="s">
        <v>460</v>
      </c>
      <c r="F1216" s="7" t="s">
        <v>430</v>
      </c>
      <c r="G1216" s="7" t="s">
        <v>431</v>
      </c>
      <c r="H1216" s="7" t="s">
        <v>444</v>
      </c>
      <c r="K1216" s="7" t="s">
        <v>181</v>
      </c>
      <c r="L1216" s="7" t="s">
        <v>2436</v>
      </c>
      <c r="M1216" s="7" t="s">
        <v>2475</v>
      </c>
    </row>
    <row r="1217" spans="1:13">
      <c r="A1217" s="7" t="s">
        <v>2531</v>
      </c>
      <c r="B1217" s="60" t="s">
        <v>2524</v>
      </c>
      <c r="C1217" s="60" t="s">
        <v>2532</v>
      </c>
      <c r="D1217" s="7">
        <v>10308</v>
      </c>
      <c r="E1217" s="7" t="s">
        <v>540</v>
      </c>
      <c r="F1217" s="7" t="s">
        <v>430</v>
      </c>
      <c r="G1217" s="7" t="s">
        <v>537</v>
      </c>
      <c r="K1217" s="7" t="s">
        <v>181</v>
      </c>
      <c r="L1217" s="7" t="s">
        <v>2436</v>
      </c>
      <c r="M1217" s="7" t="s">
        <v>2475</v>
      </c>
    </row>
    <row r="1218" spans="1:13">
      <c r="A1218" s="7" t="s">
        <v>2531</v>
      </c>
      <c r="B1218" s="60" t="s">
        <v>2524</v>
      </c>
      <c r="C1218" s="60" t="s">
        <v>2532</v>
      </c>
      <c r="D1218" s="7">
        <v>10309</v>
      </c>
      <c r="E1218" s="7" t="s">
        <v>541</v>
      </c>
      <c r="F1218" s="7" t="s">
        <v>430</v>
      </c>
      <c r="G1218" s="7" t="s">
        <v>537</v>
      </c>
      <c r="K1218" s="7" t="s">
        <v>181</v>
      </c>
      <c r="L1218" s="7" t="s">
        <v>2436</v>
      </c>
      <c r="M1218" s="7" t="s">
        <v>2475</v>
      </c>
    </row>
    <row r="1219" spans="1:13">
      <c r="A1219" s="7" t="s">
        <v>2531</v>
      </c>
      <c r="B1219" s="60" t="s">
        <v>2524</v>
      </c>
      <c r="C1219" s="60" t="s">
        <v>2532</v>
      </c>
      <c r="D1219" s="7">
        <v>10310</v>
      </c>
      <c r="E1219" s="7" t="s">
        <v>2173</v>
      </c>
      <c r="F1219" s="7" t="s">
        <v>430</v>
      </c>
      <c r="G1219" s="7" t="s">
        <v>537</v>
      </c>
      <c r="K1219" s="7" t="s">
        <v>181</v>
      </c>
      <c r="L1219" s="7" t="s">
        <v>2436</v>
      </c>
      <c r="M1219" s="7" t="s">
        <v>2475</v>
      </c>
    </row>
    <row r="1220" spans="1:13">
      <c r="A1220" s="7" t="s">
        <v>2533</v>
      </c>
      <c r="B1220" s="60" t="s">
        <v>2524</v>
      </c>
      <c r="C1220" s="60" t="s">
        <v>2534</v>
      </c>
      <c r="D1220" s="7">
        <v>10503</v>
      </c>
      <c r="E1220" s="7" t="s">
        <v>2413</v>
      </c>
      <c r="F1220" s="7" t="s">
        <v>1634</v>
      </c>
      <c r="K1220" s="7" t="s">
        <v>181</v>
      </c>
      <c r="L1220" s="7" t="s">
        <v>1832</v>
      </c>
      <c r="M1220" s="7" t="s">
        <v>2475</v>
      </c>
    </row>
    <row r="1221" spans="1:13">
      <c r="A1221" s="7" t="s">
        <v>2533</v>
      </c>
      <c r="B1221" s="60" t="s">
        <v>2524</v>
      </c>
      <c r="C1221" s="60" t="s">
        <v>2534</v>
      </c>
      <c r="D1221" s="7">
        <v>10482</v>
      </c>
      <c r="E1221" s="7" t="s">
        <v>670</v>
      </c>
      <c r="F1221" s="7" t="s">
        <v>430</v>
      </c>
      <c r="G1221" s="7" t="s">
        <v>671</v>
      </c>
      <c r="K1221" s="7" t="s">
        <v>181</v>
      </c>
      <c r="L1221" s="7" t="s">
        <v>2436</v>
      </c>
      <c r="M1221" s="7" t="s">
        <v>2475</v>
      </c>
    </row>
    <row r="1222" spans="1:13">
      <c r="A1222" s="7" t="s">
        <v>2533</v>
      </c>
      <c r="B1222" s="60" t="s">
        <v>2524</v>
      </c>
      <c r="C1222" s="60" t="s">
        <v>2534</v>
      </c>
      <c r="D1222" s="7">
        <v>10371</v>
      </c>
      <c r="E1222" s="7" t="s">
        <v>670</v>
      </c>
      <c r="F1222" s="7" t="s">
        <v>430</v>
      </c>
      <c r="G1222" s="7" t="s">
        <v>339</v>
      </c>
      <c r="K1222" s="7" t="s">
        <v>181</v>
      </c>
      <c r="L1222" s="7" t="s">
        <v>2436</v>
      </c>
      <c r="M1222" s="7" t="s">
        <v>2475</v>
      </c>
    </row>
    <row r="1223" spans="1:13">
      <c r="A1223" s="7" t="s">
        <v>2533</v>
      </c>
      <c r="B1223" s="60" t="s">
        <v>2524</v>
      </c>
      <c r="C1223" s="60" t="s">
        <v>2534</v>
      </c>
      <c r="D1223" s="7">
        <v>10354</v>
      </c>
      <c r="E1223" s="7" t="s">
        <v>1633</v>
      </c>
      <c r="F1223" s="7" t="s">
        <v>1634</v>
      </c>
      <c r="G1223" s="7" t="s">
        <v>1635</v>
      </c>
      <c r="K1223" s="7" t="s">
        <v>181</v>
      </c>
      <c r="L1223" s="7" t="s">
        <v>2436</v>
      </c>
      <c r="M1223" s="7" t="s">
        <v>2475</v>
      </c>
    </row>
    <row r="1224" spans="1:13">
      <c r="A1224" s="7" t="s">
        <v>2533</v>
      </c>
      <c r="B1224" s="60" t="s">
        <v>2524</v>
      </c>
      <c r="C1224" s="60" t="s">
        <v>2534</v>
      </c>
      <c r="D1224" s="7">
        <v>10355</v>
      </c>
      <c r="E1224" s="7" t="s">
        <v>1638</v>
      </c>
      <c r="F1224" s="7" t="s">
        <v>1634</v>
      </c>
      <c r="G1224" s="7" t="s">
        <v>1635</v>
      </c>
      <c r="K1224" s="7" t="s">
        <v>181</v>
      </c>
      <c r="L1224" s="7" t="s">
        <v>2436</v>
      </c>
      <c r="M1224" s="7" t="s">
        <v>2475</v>
      </c>
    </row>
    <row r="1225" spans="1:13">
      <c r="A1225" s="7" t="s">
        <v>2533</v>
      </c>
      <c r="B1225" s="60" t="s">
        <v>2524</v>
      </c>
      <c r="C1225" s="60" t="s">
        <v>2534</v>
      </c>
      <c r="D1225" s="7">
        <v>10240</v>
      </c>
      <c r="E1225" s="7" t="s">
        <v>1641</v>
      </c>
      <c r="F1225" s="7" t="s">
        <v>1634</v>
      </c>
      <c r="G1225" s="7" t="s">
        <v>1642</v>
      </c>
      <c r="K1225" s="7" t="s">
        <v>181</v>
      </c>
      <c r="L1225" s="7" t="s">
        <v>2436</v>
      </c>
      <c r="M1225" s="7" t="s">
        <v>2475</v>
      </c>
    </row>
    <row r="1226" spans="1:13">
      <c r="A1226" s="7" t="s">
        <v>2533</v>
      </c>
      <c r="B1226" s="60" t="s">
        <v>2524</v>
      </c>
      <c r="C1226" s="60" t="s">
        <v>2534</v>
      </c>
      <c r="D1226" s="7">
        <v>10241</v>
      </c>
      <c r="E1226" s="7" t="s">
        <v>1649</v>
      </c>
      <c r="F1226" s="7" t="s">
        <v>1634</v>
      </c>
      <c r="G1226" s="7" t="s">
        <v>1642</v>
      </c>
      <c r="K1226" s="7" t="s">
        <v>181</v>
      </c>
      <c r="L1226" s="7" t="s">
        <v>2436</v>
      </c>
      <c r="M1226" s="7" t="s">
        <v>2475</v>
      </c>
    </row>
    <row r="1227" spans="1:13">
      <c r="A1227" s="7" t="s">
        <v>2533</v>
      </c>
      <c r="B1227" s="60" t="s">
        <v>2524</v>
      </c>
      <c r="C1227" s="60" t="s">
        <v>2534</v>
      </c>
      <c r="D1227" s="7">
        <v>10242</v>
      </c>
      <c r="E1227" s="7" t="s">
        <v>1653</v>
      </c>
      <c r="F1227" s="7" t="s">
        <v>1634</v>
      </c>
      <c r="G1227" s="7" t="s">
        <v>1642</v>
      </c>
      <c r="K1227" s="7" t="s">
        <v>181</v>
      </c>
      <c r="L1227" s="7" t="s">
        <v>2436</v>
      </c>
      <c r="M1227" s="7" t="s">
        <v>2475</v>
      </c>
    </row>
    <row r="1228" spans="1:13">
      <c r="A1228" s="7" t="s">
        <v>2533</v>
      </c>
      <c r="B1228" s="60" t="s">
        <v>2524</v>
      </c>
      <c r="C1228" s="60" t="s">
        <v>2534</v>
      </c>
      <c r="D1228" s="7">
        <v>10356</v>
      </c>
      <c r="E1228" s="7" t="s">
        <v>1656</v>
      </c>
      <c r="F1228" s="7" t="s">
        <v>1634</v>
      </c>
      <c r="G1228" s="7" t="s">
        <v>1642</v>
      </c>
      <c r="K1228" s="7" t="s">
        <v>181</v>
      </c>
      <c r="L1228" s="7" t="s">
        <v>2436</v>
      </c>
      <c r="M1228" s="7" t="s">
        <v>2475</v>
      </c>
    </row>
    <row r="1229" spans="1:13">
      <c r="A1229" s="7" t="s">
        <v>2533</v>
      </c>
      <c r="B1229" s="60" t="s">
        <v>2524</v>
      </c>
      <c r="C1229" s="60" t="s">
        <v>2534</v>
      </c>
      <c r="D1229" s="7">
        <v>10245</v>
      </c>
      <c r="E1229" s="7" t="s">
        <v>1661</v>
      </c>
      <c r="F1229" s="7" t="s">
        <v>1634</v>
      </c>
      <c r="G1229" s="7" t="s">
        <v>1642</v>
      </c>
      <c r="K1229" s="7" t="s">
        <v>181</v>
      </c>
      <c r="L1229" s="7" t="s">
        <v>2436</v>
      </c>
      <c r="M1229" s="7" t="s">
        <v>2475</v>
      </c>
    </row>
    <row r="1230" spans="1:13">
      <c r="A1230" s="7" t="s">
        <v>2533</v>
      </c>
      <c r="B1230" s="60" t="s">
        <v>2524</v>
      </c>
      <c r="C1230" s="60" t="s">
        <v>2534</v>
      </c>
      <c r="D1230" s="7">
        <v>10481</v>
      </c>
      <c r="E1230" s="7" t="s">
        <v>1724</v>
      </c>
      <c r="F1230" s="7" t="s">
        <v>1634</v>
      </c>
      <c r="G1230" s="7" t="s">
        <v>671</v>
      </c>
      <c r="K1230" s="7" t="s">
        <v>181</v>
      </c>
      <c r="L1230" s="7" t="s">
        <v>2436</v>
      </c>
      <c r="M1230" s="7" t="s">
        <v>2475</v>
      </c>
    </row>
    <row r="1231" spans="1:13">
      <c r="A1231" s="7" t="s">
        <v>2533</v>
      </c>
      <c r="B1231" s="60" t="s">
        <v>2524</v>
      </c>
      <c r="C1231" s="60" t="s">
        <v>2534</v>
      </c>
      <c r="D1231" s="7">
        <v>10370</v>
      </c>
      <c r="E1231" s="7" t="s">
        <v>1727</v>
      </c>
      <c r="F1231" s="7" t="s">
        <v>1634</v>
      </c>
      <c r="G1231" s="7" t="s">
        <v>339</v>
      </c>
      <c r="K1231" s="7" t="s">
        <v>181</v>
      </c>
      <c r="L1231" s="7" t="s">
        <v>2436</v>
      </c>
      <c r="M1231" s="7" t="s">
        <v>2475</v>
      </c>
    </row>
    <row r="1232" spans="1:13">
      <c r="A1232" s="7" t="s">
        <v>2533</v>
      </c>
      <c r="B1232" s="60" t="s">
        <v>2524</v>
      </c>
      <c r="C1232" s="60" t="s">
        <v>2534</v>
      </c>
      <c r="D1232" s="7">
        <v>10372</v>
      </c>
      <c r="E1232" s="7" t="s">
        <v>359</v>
      </c>
      <c r="F1232" s="7" t="s">
        <v>1634</v>
      </c>
      <c r="G1232" s="7" t="s">
        <v>2018</v>
      </c>
      <c r="K1232" s="7" t="s">
        <v>181</v>
      </c>
      <c r="L1232" s="7" t="s">
        <v>2436</v>
      </c>
      <c r="M1232" s="7" t="s">
        <v>2475</v>
      </c>
    </row>
    <row r="1233" spans="1:13">
      <c r="A1233" s="7" t="s">
        <v>2533</v>
      </c>
      <c r="B1233" s="60" t="s">
        <v>2524</v>
      </c>
      <c r="C1233" s="60" t="s">
        <v>2534</v>
      </c>
      <c r="D1233" s="7">
        <v>10490</v>
      </c>
      <c r="E1233" s="7" t="s">
        <v>1743</v>
      </c>
      <c r="F1233" s="7" t="s">
        <v>1634</v>
      </c>
      <c r="G1233" s="7" t="s">
        <v>2018</v>
      </c>
      <c r="K1233" s="7" t="s">
        <v>181</v>
      </c>
      <c r="L1233" s="7" t="s">
        <v>2436</v>
      </c>
      <c r="M1233" s="7" t="s">
        <v>2475</v>
      </c>
    </row>
    <row r="1234" spans="1:13">
      <c r="A1234" s="7" t="s">
        <v>2535</v>
      </c>
      <c r="B1234" s="60" t="s">
        <v>2524</v>
      </c>
      <c r="C1234" s="60" t="s">
        <v>2536</v>
      </c>
      <c r="D1234" s="7">
        <v>10357</v>
      </c>
      <c r="E1234" s="7" t="s">
        <v>1666</v>
      </c>
      <c r="F1234" s="7" t="s">
        <v>1634</v>
      </c>
      <c r="G1234" s="7" t="s">
        <v>1642</v>
      </c>
      <c r="H1234" s="7" t="s">
        <v>1667</v>
      </c>
      <c r="K1234" s="7" t="s">
        <v>181</v>
      </c>
      <c r="L1234" s="7" t="s">
        <v>2436</v>
      </c>
      <c r="M1234" s="7" t="s">
        <v>2475</v>
      </c>
    </row>
    <row r="1235" spans="1:13">
      <c r="A1235" s="7" t="s">
        <v>2535</v>
      </c>
      <c r="B1235" s="60" t="s">
        <v>2524</v>
      </c>
      <c r="C1235" s="60" t="s">
        <v>2536</v>
      </c>
      <c r="D1235" s="7">
        <v>10358</v>
      </c>
      <c r="E1235" s="7" t="s">
        <v>1673</v>
      </c>
      <c r="F1235" s="7" t="s">
        <v>1634</v>
      </c>
      <c r="G1235" s="7" t="s">
        <v>1642</v>
      </c>
      <c r="H1235" s="7" t="s">
        <v>1667</v>
      </c>
      <c r="K1235" s="7" t="s">
        <v>181</v>
      </c>
      <c r="L1235" s="7" t="s">
        <v>2436</v>
      </c>
      <c r="M1235" s="7" t="s">
        <v>2475</v>
      </c>
    </row>
    <row r="1236" spans="1:13">
      <c r="A1236" s="7" t="s">
        <v>2535</v>
      </c>
      <c r="B1236" s="60" t="s">
        <v>2524</v>
      </c>
      <c r="C1236" s="60" t="s">
        <v>2536</v>
      </c>
      <c r="D1236" s="7">
        <v>10359</v>
      </c>
      <c r="E1236" s="7" t="s">
        <v>1676</v>
      </c>
      <c r="F1236" s="7" t="s">
        <v>1634</v>
      </c>
      <c r="G1236" s="7" t="s">
        <v>1642</v>
      </c>
      <c r="H1236" s="7" t="s">
        <v>1667</v>
      </c>
      <c r="K1236" s="7" t="s">
        <v>181</v>
      </c>
      <c r="L1236" s="7" t="s">
        <v>2436</v>
      </c>
      <c r="M1236" s="7" t="s">
        <v>2475</v>
      </c>
    </row>
    <row r="1237" spans="1:13">
      <c r="A1237" s="7" t="s">
        <v>2535</v>
      </c>
      <c r="B1237" s="60" t="s">
        <v>2524</v>
      </c>
      <c r="C1237" s="60" t="s">
        <v>2536</v>
      </c>
      <c r="D1237" s="7">
        <v>10360</v>
      </c>
      <c r="E1237" s="7" t="s">
        <v>1678</v>
      </c>
      <c r="F1237" s="7" t="s">
        <v>1634</v>
      </c>
      <c r="G1237" s="7" t="s">
        <v>1642</v>
      </c>
      <c r="H1237" s="7" t="s">
        <v>1667</v>
      </c>
      <c r="K1237" s="7" t="s">
        <v>181</v>
      </c>
      <c r="L1237" s="7" t="s">
        <v>2436</v>
      </c>
      <c r="M1237" s="7" t="s">
        <v>2475</v>
      </c>
    </row>
    <row r="1238" spans="1:13">
      <c r="A1238" s="7" t="s">
        <v>2535</v>
      </c>
      <c r="B1238" s="60" t="s">
        <v>2524</v>
      </c>
      <c r="C1238" s="60" t="s">
        <v>2536</v>
      </c>
      <c r="D1238" s="7">
        <v>10362</v>
      </c>
      <c r="E1238" s="7" t="s">
        <v>1680</v>
      </c>
      <c r="F1238" s="7" t="s">
        <v>1634</v>
      </c>
      <c r="G1238" s="7" t="s">
        <v>1642</v>
      </c>
      <c r="H1238" s="7" t="s">
        <v>1667</v>
      </c>
      <c r="K1238" s="7" t="s">
        <v>181</v>
      </c>
      <c r="L1238" s="7" t="s">
        <v>2436</v>
      </c>
      <c r="M1238" s="7" t="s">
        <v>2475</v>
      </c>
    </row>
    <row r="1239" spans="1:13">
      <c r="A1239" s="7" t="s">
        <v>2535</v>
      </c>
      <c r="B1239" s="60" t="s">
        <v>2524</v>
      </c>
      <c r="C1239" s="60" t="s">
        <v>2536</v>
      </c>
      <c r="D1239" s="7">
        <v>10536</v>
      </c>
      <c r="E1239" s="7" t="s">
        <v>1682</v>
      </c>
      <c r="F1239" s="7" t="s">
        <v>1634</v>
      </c>
      <c r="G1239" s="7" t="s">
        <v>1642</v>
      </c>
      <c r="H1239" s="7" t="s">
        <v>1667</v>
      </c>
      <c r="K1239" s="7" t="s">
        <v>181</v>
      </c>
      <c r="L1239" s="7" t="s">
        <v>2436</v>
      </c>
      <c r="M1239" s="7" t="s">
        <v>2475</v>
      </c>
    </row>
    <row r="1240" spans="1:13">
      <c r="A1240" s="7" t="s">
        <v>2535</v>
      </c>
      <c r="B1240" s="60" t="s">
        <v>2524</v>
      </c>
      <c r="C1240" s="60" t="s">
        <v>2536</v>
      </c>
      <c r="D1240" s="7">
        <v>10375</v>
      </c>
      <c r="E1240" s="7" t="s">
        <v>1697</v>
      </c>
      <c r="F1240" s="7" t="s">
        <v>1634</v>
      </c>
      <c r="G1240" s="7" t="s">
        <v>1642</v>
      </c>
      <c r="H1240" s="7" t="s">
        <v>1698</v>
      </c>
      <c r="K1240" s="7" t="s">
        <v>181</v>
      </c>
      <c r="L1240" s="7" t="s">
        <v>2436</v>
      </c>
      <c r="M1240" s="7" t="s">
        <v>2475</v>
      </c>
    </row>
    <row r="1241" spans="1:13">
      <c r="A1241" s="7" t="s">
        <v>2535</v>
      </c>
      <c r="B1241" s="60" t="s">
        <v>2524</v>
      </c>
      <c r="C1241" s="60" t="s">
        <v>2536</v>
      </c>
      <c r="D1241" s="7">
        <v>10462</v>
      </c>
      <c r="E1241" s="7" t="s">
        <v>1703</v>
      </c>
      <c r="F1241" s="7" t="s">
        <v>1634</v>
      </c>
      <c r="G1241" s="7" t="s">
        <v>1642</v>
      </c>
      <c r="H1241" s="7" t="s">
        <v>1698</v>
      </c>
      <c r="K1241" s="7" t="s">
        <v>181</v>
      </c>
      <c r="L1241" s="7" t="s">
        <v>2436</v>
      </c>
      <c r="M1241" s="7" t="s">
        <v>2475</v>
      </c>
    </row>
    <row r="1242" spans="1:13">
      <c r="A1242" s="7" t="s">
        <v>2535</v>
      </c>
      <c r="B1242" s="60" t="s">
        <v>2524</v>
      </c>
      <c r="C1242" s="60" t="s">
        <v>2536</v>
      </c>
      <c r="D1242" s="7">
        <v>10463</v>
      </c>
      <c r="E1242" s="7" t="s">
        <v>1676</v>
      </c>
      <c r="F1242" s="7" t="s">
        <v>1634</v>
      </c>
      <c r="G1242" s="7" t="s">
        <v>1642</v>
      </c>
      <c r="H1242" s="7" t="s">
        <v>1698</v>
      </c>
      <c r="K1242" s="7" t="s">
        <v>181</v>
      </c>
      <c r="L1242" s="7" t="s">
        <v>2436</v>
      </c>
      <c r="M1242" s="7" t="s">
        <v>2475</v>
      </c>
    </row>
    <row r="1243" spans="1:13">
      <c r="A1243" s="7" t="s">
        <v>2535</v>
      </c>
      <c r="B1243" s="60" t="s">
        <v>2524</v>
      </c>
      <c r="C1243" s="60" t="s">
        <v>2536</v>
      </c>
      <c r="D1243" s="7">
        <v>10464</v>
      </c>
      <c r="E1243" s="7" t="s">
        <v>1678</v>
      </c>
      <c r="F1243" s="7" t="s">
        <v>1634</v>
      </c>
      <c r="G1243" s="7" t="s">
        <v>1642</v>
      </c>
      <c r="H1243" s="7" t="s">
        <v>1698</v>
      </c>
      <c r="K1243" s="7" t="s">
        <v>181</v>
      </c>
      <c r="L1243" s="7" t="s">
        <v>2436</v>
      </c>
      <c r="M1243" s="7" t="s">
        <v>2475</v>
      </c>
    </row>
    <row r="1244" spans="1:13">
      <c r="A1244" s="7" t="s">
        <v>2535</v>
      </c>
      <c r="B1244" s="60" t="s">
        <v>2524</v>
      </c>
      <c r="C1244" s="60" t="s">
        <v>2536</v>
      </c>
      <c r="D1244" s="7">
        <v>10465</v>
      </c>
      <c r="E1244" s="7" t="s">
        <v>1704</v>
      </c>
      <c r="F1244" s="7" t="s">
        <v>1634</v>
      </c>
      <c r="G1244" s="7" t="s">
        <v>1642</v>
      </c>
      <c r="H1244" s="7" t="s">
        <v>1698</v>
      </c>
      <c r="K1244" s="7" t="s">
        <v>181</v>
      </c>
      <c r="L1244" s="7" t="s">
        <v>2436</v>
      </c>
      <c r="M1244" s="7" t="s">
        <v>2475</v>
      </c>
    </row>
    <row r="1245" spans="1:13">
      <c r="A1245" s="7" t="s">
        <v>2535</v>
      </c>
      <c r="B1245" s="60" t="s">
        <v>2524</v>
      </c>
      <c r="C1245" s="60" t="s">
        <v>2536</v>
      </c>
      <c r="D1245" s="7">
        <v>10466</v>
      </c>
      <c r="E1245" s="7" t="s">
        <v>1680</v>
      </c>
      <c r="F1245" s="7" t="s">
        <v>1634</v>
      </c>
      <c r="G1245" s="7" t="s">
        <v>1642</v>
      </c>
      <c r="H1245" s="7" t="s">
        <v>1698</v>
      </c>
      <c r="K1245" s="7" t="s">
        <v>181</v>
      </c>
      <c r="L1245" s="7" t="s">
        <v>2436</v>
      </c>
      <c r="M1245" s="7" t="s">
        <v>2475</v>
      </c>
    </row>
    <row r="1246" spans="1:13">
      <c r="A1246" s="7" t="s">
        <v>2535</v>
      </c>
      <c r="B1246" s="60" t="s">
        <v>2524</v>
      </c>
      <c r="C1246" s="60" t="s">
        <v>2536</v>
      </c>
      <c r="D1246" s="7">
        <v>10468</v>
      </c>
      <c r="E1246" s="7" t="s">
        <v>1705</v>
      </c>
      <c r="F1246" s="7" t="s">
        <v>1634</v>
      </c>
      <c r="G1246" s="7" t="s">
        <v>1642</v>
      </c>
      <c r="H1246" s="7" t="s">
        <v>1698</v>
      </c>
      <c r="K1246" s="7" t="s">
        <v>181</v>
      </c>
      <c r="L1246" s="7" t="s">
        <v>2436</v>
      </c>
      <c r="M1246" s="7" t="s">
        <v>2475</v>
      </c>
    </row>
    <row r="1247" spans="1:13">
      <c r="A1247" s="7" t="s">
        <v>2535</v>
      </c>
      <c r="B1247" s="60" t="s">
        <v>2524</v>
      </c>
      <c r="C1247" s="60" t="s">
        <v>2536</v>
      </c>
      <c r="D1247" s="7">
        <v>10469</v>
      </c>
      <c r="E1247" s="7" t="s">
        <v>1706</v>
      </c>
      <c r="F1247" s="7" t="s">
        <v>1634</v>
      </c>
      <c r="G1247" s="7" t="s">
        <v>1642</v>
      </c>
      <c r="H1247" s="7" t="s">
        <v>1698</v>
      </c>
      <c r="K1247" s="7" t="s">
        <v>181</v>
      </c>
      <c r="L1247" s="7" t="s">
        <v>2436</v>
      </c>
      <c r="M1247" s="7" t="s">
        <v>2475</v>
      </c>
    </row>
    <row r="1248" spans="1:13">
      <c r="A1248" s="7" t="s">
        <v>2535</v>
      </c>
      <c r="B1248" s="60" t="s">
        <v>2524</v>
      </c>
      <c r="C1248" s="60" t="s">
        <v>2536</v>
      </c>
      <c r="D1248" s="7">
        <v>10477</v>
      </c>
      <c r="E1248" s="7" t="s">
        <v>1715</v>
      </c>
      <c r="F1248" s="7" t="s">
        <v>1634</v>
      </c>
      <c r="G1248" s="7" t="s">
        <v>1661</v>
      </c>
      <c r="K1248" s="7" t="s">
        <v>181</v>
      </c>
      <c r="L1248" s="7" t="s">
        <v>2436</v>
      </c>
      <c r="M1248" s="7" t="s">
        <v>2475</v>
      </c>
    </row>
    <row r="1249" spans="1:13">
      <c r="A1249" s="7" t="s">
        <v>2535</v>
      </c>
      <c r="B1249" s="60" t="s">
        <v>2524</v>
      </c>
      <c r="C1249" s="60" t="s">
        <v>2536</v>
      </c>
      <c r="D1249" s="7">
        <v>10478</v>
      </c>
      <c r="E1249" s="7" t="s">
        <v>1718</v>
      </c>
      <c r="F1249" s="7" t="s">
        <v>1634</v>
      </c>
      <c r="G1249" s="7" t="s">
        <v>1661</v>
      </c>
      <c r="K1249" s="7" t="s">
        <v>181</v>
      </c>
      <c r="L1249" s="7" t="s">
        <v>2436</v>
      </c>
      <c r="M1249" s="7" t="s">
        <v>2475</v>
      </c>
    </row>
    <row r="1250" spans="1:13">
      <c r="A1250" s="7" t="s">
        <v>2535</v>
      </c>
      <c r="B1250" s="60" t="s">
        <v>2524</v>
      </c>
      <c r="C1250" s="60" t="s">
        <v>2536</v>
      </c>
      <c r="D1250" s="7">
        <v>10479</v>
      </c>
      <c r="E1250" s="7" t="s">
        <v>1720</v>
      </c>
      <c r="F1250" s="7" t="s">
        <v>1634</v>
      </c>
      <c r="G1250" s="7" t="s">
        <v>1661</v>
      </c>
      <c r="K1250" s="7" t="s">
        <v>181</v>
      </c>
      <c r="L1250" s="7" t="s">
        <v>2436</v>
      </c>
      <c r="M1250" s="7" t="s">
        <v>2475</v>
      </c>
    </row>
    <row r="1251" spans="1:13">
      <c r="A1251" s="7" t="s">
        <v>2535</v>
      </c>
      <c r="B1251" s="60" t="s">
        <v>2524</v>
      </c>
      <c r="C1251" s="60" t="s">
        <v>2536</v>
      </c>
      <c r="D1251" s="7">
        <v>10480</v>
      </c>
      <c r="E1251" s="7" t="s">
        <v>1722</v>
      </c>
      <c r="F1251" s="7" t="s">
        <v>1634</v>
      </c>
      <c r="G1251" s="7" t="s">
        <v>1661</v>
      </c>
      <c r="K1251" s="7" t="s">
        <v>181</v>
      </c>
      <c r="L1251" s="7" t="s">
        <v>2436</v>
      </c>
      <c r="M1251" s="7" t="s">
        <v>2475</v>
      </c>
    </row>
    <row r="1252" spans="1:13">
      <c r="A1252" s="7" t="s">
        <v>2537</v>
      </c>
      <c r="B1252" s="60" t="s">
        <v>2524</v>
      </c>
      <c r="C1252" s="60" t="s">
        <v>2538</v>
      </c>
      <c r="D1252" s="7">
        <v>10490</v>
      </c>
      <c r="E1252" s="7" t="s">
        <v>1743</v>
      </c>
      <c r="F1252" s="7" t="s">
        <v>1634</v>
      </c>
      <c r="G1252" s="7" t="s">
        <v>2018</v>
      </c>
      <c r="K1252" s="7" t="s">
        <v>181</v>
      </c>
      <c r="L1252" s="7" t="s">
        <v>2436</v>
      </c>
      <c r="M1252" s="7" t="s">
        <v>2475</v>
      </c>
    </row>
    <row r="1253" spans="1:13">
      <c r="A1253" s="7" t="s">
        <v>2537</v>
      </c>
      <c r="B1253" s="60" t="s">
        <v>2524</v>
      </c>
      <c r="C1253" s="60" t="s">
        <v>2538</v>
      </c>
      <c r="D1253" s="7">
        <v>10491</v>
      </c>
      <c r="E1253" s="7" t="s">
        <v>1746</v>
      </c>
      <c r="F1253" s="7" t="s">
        <v>1634</v>
      </c>
      <c r="G1253" s="7" t="s">
        <v>2018</v>
      </c>
      <c r="K1253" s="7" t="s">
        <v>181</v>
      </c>
      <c r="L1253" s="7" t="s">
        <v>2436</v>
      </c>
      <c r="M1253" s="7" t="s">
        <v>2475</v>
      </c>
    </row>
    <row r="1254" spans="1:13">
      <c r="A1254" s="7" t="s">
        <v>2537</v>
      </c>
      <c r="B1254" s="60" t="s">
        <v>2524</v>
      </c>
      <c r="C1254" s="60" t="s">
        <v>2539</v>
      </c>
      <c r="D1254" s="7">
        <v>10310</v>
      </c>
      <c r="E1254" s="7" t="s">
        <v>544</v>
      </c>
      <c r="F1254" s="7" t="s">
        <v>430</v>
      </c>
      <c r="G1254" s="7" t="s">
        <v>537</v>
      </c>
      <c r="K1254" s="7" t="s">
        <v>181</v>
      </c>
      <c r="L1254" s="7" t="s">
        <v>1910</v>
      </c>
      <c r="M1254" s="7" t="s">
        <v>2475</v>
      </c>
    </row>
    <row r="1255" spans="1:13">
      <c r="A1255" s="7" t="s">
        <v>2537</v>
      </c>
      <c r="B1255" s="60" t="s">
        <v>2524</v>
      </c>
      <c r="C1255" s="60" t="s">
        <v>2540</v>
      </c>
      <c r="D1255" s="7">
        <v>10270</v>
      </c>
      <c r="E1255" s="7" t="s">
        <v>1474</v>
      </c>
      <c r="F1255" s="7" t="s">
        <v>1449</v>
      </c>
      <c r="G1255" s="7" t="s">
        <v>1475</v>
      </c>
      <c r="H1255" s="7" t="s">
        <v>1476</v>
      </c>
      <c r="K1255" s="7" t="s">
        <v>181</v>
      </c>
      <c r="L1255" s="7" t="s">
        <v>2436</v>
      </c>
      <c r="M1255" s="7" t="s">
        <v>2475</v>
      </c>
    </row>
    <row r="1256" spans="1:13">
      <c r="A1256" s="7" t="s">
        <v>2537</v>
      </c>
      <c r="B1256" s="60" t="s">
        <v>2524</v>
      </c>
      <c r="C1256" s="60" t="s">
        <v>2540</v>
      </c>
      <c r="D1256" s="7">
        <v>10271</v>
      </c>
      <c r="E1256" s="7" t="s">
        <v>1481</v>
      </c>
      <c r="F1256" s="7" t="s">
        <v>1449</v>
      </c>
      <c r="G1256" s="7" t="s">
        <v>1475</v>
      </c>
      <c r="H1256" s="7" t="s">
        <v>1476</v>
      </c>
      <c r="K1256" s="7" t="s">
        <v>181</v>
      </c>
      <c r="L1256" s="7" t="s">
        <v>2436</v>
      </c>
      <c r="M1256" s="7" t="s">
        <v>2475</v>
      </c>
    </row>
    <row r="1257" spans="1:13">
      <c r="A1257" s="7" t="s">
        <v>2537</v>
      </c>
      <c r="B1257" s="60" t="s">
        <v>2524</v>
      </c>
      <c r="C1257" s="60" t="s">
        <v>2540</v>
      </c>
      <c r="D1257" s="7">
        <v>10272</v>
      </c>
      <c r="E1257" s="7" t="s">
        <v>1485</v>
      </c>
      <c r="F1257" s="7" t="s">
        <v>1449</v>
      </c>
      <c r="G1257" s="7" t="s">
        <v>1475</v>
      </c>
      <c r="H1257" s="7" t="s">
        <v>1476</v>
      </c>
      <c r="K1257" s="7" t="s">
        <v>181</v>
      </c>
      <c r="L1257" s="7" t="s">
        <v>2436</v>
      </c>
      <c r="M1257" s="7" t="s">
        <v>2475</v>
      </c>
    </row>
    <row r="1258" spans="1:13">
      <c r="A1258" s="7" t="s">
        <v>2537</v>
      </c>
      <c r="B1258" s="60" t="s">
        <v>2524</v>
      </c>
      <c r="C1258" s="60" t="s">
        <v>2540</v>
      </c>
      <c r="D1258" s="7">
        <v>10273</v>
      </c>
      <c r="E1258" s="7" t="s">
        <v>1488</v>
      </c>
      <c r="F1258" s="7" t="s">
        <v>1449</v>
      </c>
      <c r="G1258" s="7" t="s">
        <v>1461</v>
      </c>
      <c r="H1258" s="7" t="s">
        <v>1489</v>
      </c>
      <c r="K1258" s="7" t="s">
        <v>181</v>
      </c>
      <c r="L1258" s="7" t="s">
        <v>2436</v>
      </c>
      <c r="M1258" s="7" t="s">
        <v>2475</v>
      </c>
    </row>
    <row r="1259" spans="1:13">
      <c r="A1259" s="7" t="s">
        <v>2537</v>
      </c>
      <c r="B1259" s="60" t="s">
        <v>2524</v>
      </c>
      <c r="C1259" s="60" t="s">
        <v>2540</v>
      </c>
      <c r="D1259" s="7">
        <v>10274</v>
      </c>
      <c r="E1259" s="7" t="s">
        <v>1494</v>
      </c>
      <c r="F1259" s="7" t="s">
        <v>1449</v>
      </c>
      <c r="G1259" s="7" t="s">
        <v>1461</v>
      </c>
      <c r="H1259" s="7" t="s">
        <v>1489</v>
      </c>
      <c r="K1259" s="7" t="s">
        <v>181</v>
      </c>
      <c r="L1259" s="7" t="s">
        <v>2436</v>
      </c>
      <c r="M1259" s="7" t="s">
        <v>2475</v>
      </c>
    </row>
    <row r="1260" spans="1:13">
      <c r="A1260" s="7" t="s">
        <v>2537</v>
      </c>
      <c r="B1260" s="60" t="s">
        <v>2524</v>
      </c>
      <c r="C1260" s="60" t="s">
        <v>2541</v>
      </c>
      <c r="D1260" s="7">
        <v>10478</v>
      </c>
      <c r="E1260" s="7" t="s">
        <v>1718</v>
      </c>
      <c r="F1260" s="7" t="s">
        <v>1634</v>
      </c>
      <c r="G1260" s="7" t="s">
        <v>1661</v>
      </c>
      <c r="K1260" s="7" t="s">
        <v>181</v>
      </c>
      <c r="L1260" s="7" t="s">
        <v>2436</v>
      </c>
      <c r="M1260" s="7" t="s">
        <v>2475</v>
      </c>
    </row>
    <row r="1261" spans="1:13">
      <c r="A1261" s="7" t="s">
        <v>2537</v>
      </c>
      <c r="B1261" s="60" t="s">
        <v>2524</v>
      </c>
      <c r="C1261" s="60" t="s">
        <v>2541</v>
      </c>
      <c r="D1261" s="7">
        <v>10479</v>
      </c>
      <c r="E1261" s="7" t="s">
        <v>1720</v>
      </c>
      <c r="F1261" s="7" t="s">
        <v>1634</v>
      </c>
      <c r="G1261" s="7" t="s">
        <v>1661</v>
      </c>
      <c r="K1261" s="7" t="s">
        <v>181</v>
      </c>
      <c r="L1261" s="7" t="s">
        <v>2436</v>
      </c>
      <c r="M1261" s="7" t="s">
        <v>2475</v>
      </c>
    </row>
    <row r="1262" spans="1:13">
      <c r="A1262" s="7" t="s">
        <v>2537</v>
      </c>
      <c r="B1262" s="60" t="s">
        <v>2524</v>
      </c>
      <c r="C1262" s="60" t="s">
        <v>2541</v>
      </c>
      <c r="D1262" s="7">
        <v>10480</v>
      </c>
      <c r="E1262" s="7" t="s">
        <v>1722</v>
      </c>
      <c r="F1262" s="7" t="s">
        <v>1634</v>
      </c>
      <c r="G1262" s="7" t="s">
        <v>1661</v>
      </c>
      <c r="K1262" s="7" t="s">
        <v>181</v>
      </c>
      <c r="L1262" s="7" t="s">
        <v>2436</v>
      </c>
      <c r="M1262" s="7" t="s">
        <v>2475</v>
      </c>
    </row>
    <row r="1263" spans="1:13">
      <c r="A1263" s="7" t="s">
        <v>2542</v>
      </c>
      <c r="B1263" s="60" t="s">
        <v>2524</v>
      </c>
      <c r="C1263" s="60" t="s">
        <v>2543</v>
      </c>
      <c r="D1263" s="7">
        <v>10023</v>
      </c>
      <c r="E1263" s="7" t="s">
        <v>311</v>
      </c>
      <c r="F1263" s="7" t="s">
        <v>312</v>
      </c>
      <c r="G1263" s="7" t="s">
        <v>313</v>
      </c>
      <c r="H1263" s="7"/>
      <c r="K1263" s="7" t="s">
        <v>181</v>
      </c>
      <c r="L1263" s="7" t="s">
        <v>1933</v>
      </c>
      <c r="M1263" s="7" t="s">
        <v>2475</v>
      </c>
    </row>
    <row r="1264" spans="1:13">
      <c r="A1264" s="7" t="s">
        <v>2542</v>
      </c>
      <c r="B1264" s="60" t="s">
        <v>2524</v>
      </c>
      <c r="C1264" s="60" t="s">
        <v>2543</v>
      </c>
      <c r="D1264" s="7">
        <v>10024</v>
      </c>
      <c r="E1264" s="7" t="s">
        <v>318</v>
      </c>
      <c r="F1264" s="7" t="s">
        <v>312</v>
      </c>
      <c r="G1264" s="7" t="s">
        <v>313</v>
      </c>
      <c r="H1264" s="7"/>
      <c r="K1264" s="7" t="s">
        <v>181</v>
      </c>
      <c r="L1264" s="7" t="s">
        <v>1933</v>
      </c>
      <c r="M1264" s="7" t="s">
        <v>2475</v>
      </c>
    </row>
    <row r="1265" spans="1:13">
      <c r="A1265" s="7" t="s">
        <v>2542</v>
      </c>
      <c r="B1265" s="60" t="s">
        <v>2524</v>
      </c>
      <c r="C1265" s="60" t="s">
        <v>2543</v>
      </c>
      <c r="D1265" s="7">
        <v>10025</v>
      </c>
      <c r="E1265" s="7" t="s">
        <v>323</v>
      </c>
      <c r="F1265" s="7" t="s">
        <v>312</v>
      </c>
      <c r="G1265" s="7" t="s">
        <v>313</v>
      </c>
      <c r="H1265" s="7"/>
      <c r="K1265" s="7" t="s">
        <v>181</v>
      </c>
      <c r="L1265" s="7" t="s">
        <v>1933</v>
      </c>
      <c r="M1265" s="7" t="s">
        <v>2475</v>
      </c>
    </row>
    <row r="1266" spans="1:13">
      <c r="A1266" s="7" t="s">
        <v>2542</v>
      </c>
      <c r="B1266" s="60" t="s">
        <v>2524</v>
      </c>
      <c r="C1266" s="60" t="s">
        <v>2543</v>
      </c>
      <c r="D1266" s="7">
        <v>10026</v>
      </c>
      <c r="E1266" s="7" t="s">
        <v>326</v>
      </c>
      <c r="F1266" s="7" t="s">
        <v>312</v>
      </c>
      <c r="G1266" s="7" t="s">
        <v>313</v>
      </c>
      <c r="H1266" s="7"/>
      <c r="K1266" s="7" t="s">
        <v>181</v>
      </c>
      <c r="L1266" s="7" t="s">
        <v>1933</v>
      </c>
      <c r="M1266" s="7" t="s">
        <v>2475</v>
      </c>
    </row>
    <row r="1267" spans="1:13">
      <c r="A1267" s="7" t="s">
        <v>2542</v>
      </c>
      <c r="B1267" s="60" t="s">
        <v>2524</v>
      </c>
      <c r="C1267" s="60" t="s">
        <v>2543</v>
      </c>
      <c r="D1267" s="7">
        <v>10483</v>
      </c>
      <c r="E1267" s="7" t="s">
        <v>330</v>
      </c>
      <c r="F1267" s="7" t="s">
        <v>312</v>
      </c>
      <c r="G1267" s="7" t="s">
        <v>313</v>
      </c>
      <c r="H1267" s="7"/>
      <c r="K1267" s="7" t="s">
        <v>181</v>
      </c>
      <c r="L1267" s="7" t="s">
        <v>1933</v>
      </c>
      <c r="M1267" s="7" t="s">
        <v>2475</v>
      </c>
    </row>
    <row r="1268" spans="1:13">
      <c r="A1268" s="7" t="s">
        <v>2542</v>
      </c>
      <c r="B1268" s="60" t="s">
        <v>2524</v>
      </c>
      <c r="C1268" s="60" t="s">
        <v>2543</v>
      </c>
      <c r="D1268" s="7">
        <v>10484</v>
      </c>
      <c r="E1268" s="7" t="s">
        <v>332</v>
      </c>
      <c r="F1268" s="7" t="s">
        <v>312</v>
      </c>
      <c r="G1268" s="7" t="s">
        <v>313</v>
      </c>
      <c r="H1268" s="7"/>
      <c r="K1268" s="7" t="s">
        <v>181</v>
      </c>
      <c r="L1268" s="7" t="s">
        <v>1933</v>
      </c>
      <c r="M1268" s="7" t="s">
        <v>2475</v>
      </c>
    </row>
    <row r="1269" spans="1:13">
      <c r="A1269" s="7" t="s">
        <v>2542</v>
      </c>
      <c r="B1269" s="60" t="s">
        <v>2524</v>
      </c>
      <c r="C1269" s="60" t="s">
        <v>2543</v>
      </c>
      <c r="D1269" s="7">
        <v>10027</v>
      </c>
      <c r="E1269" s="7" t="s">
        <v>335</v>
      </c>
      <c r="F1269" s="7" t="s">
        <v>312</v>
      </c>
      <c r="G1269" s="7" t="s">
        <v>313</v>
      </c>
      <c r="H1269" s="7"/>
      <c r="K1269" s="7" t="s">
        <v>181</v>
      </c>
      <c r="L1269" s="7" t="s">
        <v>1933</v>
      </c>
      <c r="M1269" s="7" t="s">
        <v>2475</v>
      </c>
    </row>
    <row r="1270" spans="1:13">
      <c r="A1270" s="7" t="s">
        <v>2542</v>
      </c>
      <c r="B1270" s="60" t="s">
        <v>2524</v>
      </c>
      <c r="C1270" s="60" t="s">
        <v>2543</v>
      </c>
      <c r="D1270" s="7">
        <v>10028</v>
      </c>
      <c r="E1270" s="7" t="s">
        <v>339</v>
      </c>
      <c r="F1270" s="7" t="s">
        <v>312</v>
      </c>
      <c r="G1270" s="7" t="s">
        <v>313</v>
      </c>
      <c r="H1270" s="7"/>
      <c r="K1270" s="7" t="s">
        <v>181</v>
      </c>
      <c r="L1270" s="7" t="s">
        <v>1933</v>
      </c>
      <c r="M1270" s="7" t="s">
        <v>2475</v>
      </c>
    </row>
    <row r="1271" spans="1:13">
      <c r="A1271" s="7" t="s">
        <v>2542</v>
      </c>
      <c r="B1271" s="60" t="s">
        <v>2524</v>
      </c>
      <c r="C1271" s="60" t="s">
        <v>2543</v>
      </c>
      <c r="D1271" s="7">
        <v>10029</v>
      </c>
      <c r="E1271" s="7" t="s">
        <v>343</v>
      </c>
      <c r="F1271" s="7" t="s">
        <v>312</v>
      </c>
      <c r="G1271" s="7" t="s">
        <v>313</v>
      </c>
      <c r="H1271" s="7"/>
      <c r="K1271" s="7" t="s">
        <v>181</v>
      </c>
      <c r="L1271" s="7" t="s">
        <v>1933</v>
      </c>
      <c r="M1271" s="7" t="s">
        <v>2475</v>
      </c>
    </row>
    <row r="1272" spans="1:13">
      <c r="A1272" s="7" t="s">
        <v>2542</v>
      </c>
      <c r="B1272" s="60" t="s">
        <v>2524</v>
      </c>
      <c r="C1272" s="60" t="s">
        <v>2543</v>
      </c>
      <c r="D1272" s="7">
        <v>10030</v>
      </c>
      <c r="E1272" s="7" t="s">
        <v>347</v>
      </c>
      <c r="F1272" s="7" t="s">
        <v>312</v>
      </c>
      <c r="G1272" s="7" t="s">
        <v>348</v>
      </c>
      <c r="H1272" s="7"/>
      <c r="K1272" s="7" t="s">
        <v>181</v>
      </c>
      <c r="L1272" s="7" t="s">
        <v>1933</v>
      </c>
      <c r="M1272" s="7" t="s">
        <v>2475</v>
      </c>
    </row>
    <row r="1273" spans="1:13">
      <c r="A1273" s="7" t="s">
        <v>2542</v>
      </c>
      <c r="B1273" s="60" t="s">
        <v>2524</v>
      </c>
      <c r="C1273" s="60" t="s">
        <v>2543</v>
      </c>
      <c r="D1273" s="7">
        <v>10031</v>
      </c>
      <c r="E1273" s="7" t="s">
        <v>355</v>
      </c>
      <c r="F1273" s="7" t="s">
        <v>312</v>
      </c>
      <c r="G1273" s="7" t="s">
        <v>348</v>
      </c>
      <c r="H1273" s="7"/>
      <c r="K1273" s="7" t="s">
        <v>181</v>
      </c>
      <c r="L1273" s="7" t="s">
        <v>1933</v>
      </c>
      <c r="M1273" s="7" t="s">
        <v>2475</v>
      </c>
    </row>
    <row r="1274" spans="1:13">
      <c r="A1274" s="7" t="s">
        <v>2542</v>
      </c>
      <c r="B1274" s="60" t="s">
        <v>2524</v>
      </c>
      <c r="C1274" s="60" t="s">
        <v>2543</v>
      </c>
      <c r="D1274" s="7">
        <v>10032</v>
      </c>
      <c r="E1274" s="7" t="s">
        <v>359</v>
      </c>
      <c r="F1274" s="7" t="s">
        <v>312</v>
      </c>
      <c r="G1274" s="7" t="s">
        <v>348</v>
      </c>
      <c r="H1274" s="7"/>
      <c r="K1274" s="7" t="s">
        <v>181</v>
      </c>
      <c r="L1274" s="7" t="s">
        <v>1933</v>
      </c>
      <c r="M1274" s="7" t="s">
        <v>2475</v>
      </c>
    </row>
    <row r="1275" spans="1:13">
      <c r="A1275" s="7" t="s">
        <v>2542</v>
      </c>
      <c r="B1275" s="60" t="s">
        <v>2524</v>
      </c>
      <c r="C1275" s="60" t="s">
        <v>2543</v>
      </c>
      <c r="D1275" s="7">
        <v>10485</v>
      </c>
      <c r="E1275" s="7" t="s">
        <v>347</v>
      </c>
      <c r="F1275" s="7" t="s">
        <v>312</v>
      </c>
      <c r="G1275" s="7" t="s">
        <v>363</v>
      </c>
      <c r="H1275" s="7" t="s">
        <v>364</v>
      </c>
      <c r="K1275" s="7" t="s">
        <v>181</v>
      </c>
      <c r="L1275" s="7" t="s">
        <v>1933</v>
      </c>
      <c r="M1275" s="7" t="s">
        <v>2475</v>
      </c>
    </row>
    <row r="1276" spans="1:13">
      <c r="A1276" s="7" t="s">
        <v>2542</v>
      </c>
      <c r="B1276" s="60" t="s">
        <v>2524</v>
      </c>
      <c r="C1276" s="60" t="s">
        <v>2543</v>
      </c>
      <c r="D1276" s="7">
        <v>10486</v>
      </c>
      <c r="E1276" s="7" t="s">
        <v>355</v>
      </c>
      <c r="F1276" s="7" t="s">
        <v>312</v>
      </c>
      <c r="G1276" s="7" t="s">
        <v>363</v>
      </c>
      <c r="H1276" s="7" t="s">
        <v>364</v>
      </c>
      <c r="K1276" s="7" t="s">
        <v>181</v>
      </c>
      <c r="L1276" s="7" t="s">
        <v>1933</v>
      </c>
      <c r="M1276" s="7" t="s">
        <v>2475</v>
      </c>
    </row>
    <row r="1277" spans="1:13">
      <c r="A1277" s="7" t="s">
        <v>2542</v>
      </c>
      <c r="B1277" s="60" t="s">
        <v>2524</v>
      </c>
      <c r="C1277" s="60" t="s">
        <v>2543</v>
      </c>
      <c r="D1277" s="7">
        <v>10487</v>
      </c>
      <c r="E1277" s="7" t="s">
        <v>369</v>
      </c>
      <c r="F1277" s="7" t="s">
        <v>312</v>
      </c>
      <c r="G1277" s="7" t="s">
        <v>363</v>
      </c>
      <c r="H1277" s="7" t="s">
        <v>364</v>
      </c>
      <c r="K1277" s="7" t="s">
        <v>181</v>
      </c>
      <c r="L1277" s="7" t="s">
        <v>1933</v>
      </c>
      <c r="M1277" s="7" t="s">
        <v>2475</v>
      </c>
    </row>
    <row r="1278" spans="1:13">
      <c r="A1278" s="7" t="s">
        <v>2542</v>
      </c>
      <c r="B1278" s="60" t="s">
        <v>2524</v>
      </c>
      <c r="C1278" s="60" t="s">
        <v>2543</v>
      </c>
      <c r="D1278" s="7">
        <v>10033</v>
      </c>
      <c r="E1278" s="7" t="s">
        <v>376</v>
      </c>
      <c r="F1278" s="7" t="s">
        <v>312</v>
      </c>
      <c r="G1278" s="7" t="s">
        <v>377</v>
      </c>
      <c r="K1278" s="7" t="s">
        <v>181</v>
      </c>
      <c r="L1278" s="7" t="s">
        <v>1933</v>
      </c>
      <c r="M1278" s="7" t="s">
        <v>2475</v>
      </c>
    </row>
    <row r="1279" spans="1:13">
      <c r="A1279" s="7" t="s">
        <v>2542</v>
      </c>
      <c r="B1279" s="60" t="s">
        <v>2524</v>
      </c>
      <c r="C1279" s="60" t="s">
        <v>2543</v>
      </c>
      <c r="D1279" s="7">
        <v>10543</v>
      </c>
      <c r="E1279" s="7" t="s">
        <v>347</v>
      </c>
      <c r="F1279" s="7" t="s">
        <v>312</v>
      </c>
      <c r="G1279" s="7" t="s">
        <v>363</v>
      </c>
      <c r="H1279" s="7" t="s">
        <v>372</v>
      </c>
      <c r="K1279" s="7" t="s">
        <v>181</v>
      </c>
      <c r="L1279" s="7" t="s">
        <v>1903</v>
      </c>
      <c r="M1279" s="7" t="s">
        <v>2475</v>
      </c>
    </row>
    <row r="1280" spans="1:13">
      <c r="A1280" s="7" t="s">
        <v>2542</v>
      </c>
      <c r="B1280" s="60" t="s">
        <v>2524</v>
      </c>
      <c r="C1280" s="60" t="s">
        <v>2543</v>
      </c>
      <c r="D1280" s="7">
        <v>10544</v>
      </c>
      <c r="E1280" s="7" t="s">
        <v>355</v>
      </c>
      <c r="F1280" s="7" t="s">
        <v>312</v>
      </c>
      <c r="G1280" s="7" t="s">
        <v>363</v>
      </c>
      <c r="H1280" s="7" t="s">
        <v>372</v>
      </c>
      <c r="K1280" s="7" t="s">
        <v>181</v>
      </c>
      <c r="L1280" s="7" t="s">
        <v>1903</v>
      </c>
      <c r="M1280" s="7" t="s">
        <v>2475</v>
      </c>
    </row>
    <row r="1281" spans="1:13">
      <c r="A1281" s="7" t="s">
        <v>2542</v>
      </c>
      <c r="B1281" s="60" t="s">
        <v>2524</v>
      </c>
      <c r="C1281" s="60" t="s">
        <v>2543</v>
      </c>
      <c r="D1281" s="7">
        <v>10545</v>
      </c>
      <c r="E1281" s="7" t="s">
        <v>369</v>
      </c>
      <c r="F1281" s="7" t="s">
        <v>312</v>
      </c>
      <c r="G1281" s="7" t="s">
        <v>363</v>
      </c>
      <c r="H1281" s="7" t="s">
        <v>372</v>
      </c>
      <c r="K1281" s="7" t="s">
        <v>181</v>
      </c>
      <c r="L1281" s="7" t="s">
        <v>1903</v>
      </c>
      <c r="M1281" s="7" t="s">
        <v>2475</v>
      </c>
    </row>
    <row r="1282" spans="1:13">
      <c r="A1282" s="7" t="s">
        <v>2542</v>
      </c>
      <c r="B1282" s="60" t="s">
        <v>2524</v>
      </c>
      <c r="C1282" s="60" t="s">
        <v>2543</v>
      </c>
      <c r="D1282" s="7">
        <v>10372</v>
      </c>
      <c r="E1282" s="7" t="s">
        <v>359</v>
      </c>
      <c r="F1282" s="7" t="s">
        <v>1634</v>
      </c>
      <c r="G1282" s="7" t="s">
        <v>359</v>
      </c>
      <c r="H1282" s="7"/>
      <c r="K1282" s="7" t="s">
        <v>181</v>
      </c>
      <c r="L1282" s="7" t="s">
        <v>1933</v>
      </c>
      <c r="M1282" s="7" t="s">
        <v>2475</v>
      </c>
    </row>
    <row r="1283" spans="1:13">
      <c r="A1283" s="7" t="s">
        <v>2542</v>
      </c>
      <c r="B1283" s="60" t="s">
        <v>2524</v>
      </c>
      <c r="C1283" s="60" t="s">
        <v>2543</v>
      </c>
      <c r="D1283" s="7">
        <v>10373</v>
      </c>
      <c r="E1283" s="7" t="s">
        <v>1731</v>
      </c>
      <c r="F1283" s="7" t="s">
        <v>1634</v>
      </c>
      <c r="G1283" s="7" t="s">
        <v>359</v>
      </c>
      <c r="H1283" s="7"/>
      <c r="K1283" s="7" t="s">
        <v>181</v>
      </c>
      <c r="L1283" s="7" t="s">
        <v>1933</v>
      </c>
      <c r="M1283" s="7" t="s">
        <v>2475</v>
      </c>
    </row>
    <row r="1284" spans="1:13">
      <c r="A1284" s="7" t="s">
        <v>2542</v>
      </c>
      <c r="B1284" s="60" t="s">
        <v>2524</v>
      </c>
      <c r="C1284" s="60" t="s">
        <v>2543</v>
      </c>
      <c r="D1284" s="7">
        <v>10374</v>
      </c>
      <c r="E1284" s="7" t="s">
        <v>1737</v>
      </c>
      <c r="F1284" s="7" t="s">
        <v>1634</v>
      </c>
      <c r="G1284" s="7" t="s">
        <v>359</v>
      </c>
      <c r="H1284" s="7"/>
      <c r="K1284" s="7" t="s">
        <v>181</v>
      </c>
      <c r="L1284" s="7" t="s">
        <v>1933</v>
      </c>
      <c r="M1284" s="7" t="s">
        <v>2475</v>
      </c>
    </row>
    <row r="1285" spans="1:13">
      <c r="A1285" s="7" t="s">
        <v>2542</v>
      </c>
      <c r="B1285" s="60" t="s">
        <v>2524</v>
      </c>
      <c r="C1285" s="60" t="s">
        <v>2543</v>
      </c>
      <c r="D1285" s="7">
        <v>10490</v>
      </c>
      <c r="E1285" s="7" t="s">
        <v>1743</v>
      </c>
      <c r="F1285" s="7" t="s">
        <v>1634</v>
      </c>
      <c r="G1285" s="7" t="s">
        <v>1744</v>
      </c>
      <c r="H1285" s="7" t="s">
        <v>364</v>
      </c>
      <c r="K1285" s="7" t="s">
        <v>181</v>
      </c>
      <c r="L1285" s="7" t="s">
        <v>1933</v>
      </c>
      <c r="M1285" s="7" t="s">
        <v>2475</v>
      </c>
    </row>
    <row r="1286" spans="1:13">
      <c r="A1286" s="7" t="s">
        <v>2542</v>
      </c>
      <c r="B1286" s="60" t="s">
        <v>2524</v>
      </c>
      <c r="C1286" s="60" t="s">
        <v>2543</v>
      </c>
      <c r="D1286" s="7">
        <v>10491</v>
      </c>
      <c r="E1286" s="7" t="s">
        <v>1746</v>
      </c>
      <c r="F1286" s="7" t="s">
        <v>1634</v>
      </c>
      <c r="G1286" s="7" t="s">
        <v>1744</v>
      </c>
      <c r="H1286" s="7" t="s">
        <v>364</v>
      </c>
      <c r="K1286" s="7" t="s">
        <v>181</v>
      </c>
      <c r="L1286" s="7" t="s">
        <v>1933</v>
      </c>
      <c r="M1286" s="7" t="s">
        <v>2475</v>
      </c>
    </row>
    <row r="1287" spans="1:13">
      <c r="A1287" s="7" t="s">
        <v>2542</v>
      </c>
      <c r="B1287" s="60" t="s">
        <v>2524</v>
      </c>
      <c r="C1287" s="60" t="s">
        <v>2543</v>
      </c>
      <c r="D1287" s="7">
        <v>10546</v>
      </c>
      <c r="E1287" s="7" t="s">
        <v>1743</v>
      </c>
      <c r="F1287" s="7" t="s">
        <v>1634</v>
      </c>
      <c r="G1287" s="7" t="s">
        <v>1744</v>
      </c>
      <c r="H1287" s="7" t="s">
        <v>372</v>
      </c>
      <c r="K1287" s="7" t="s">
        <v>181</v>
      </c>
      <c r="L1287" s="7" t="s">
        <v>1903</v>
      </c>
      <c r="M1287" s="7" t="s">
        <v>2475</v>
      </c>
    </row>
    <row r="1288" spans="1:13">
      <c r="A1288" s="7" t="s">
        <v>2542</v>
      </c>
      <c r="B1288" s="60" t="s">
        <v>2524</v>
      </c>
      <c r="C1288" s="60" t="s">
        <v>2543</v>
      </c>
      <c r="D1288" s="7">
        <v>10547</v>
      </c>
      <c r="E1288" s="7" t="s">
        <v>1746</v>
      </c>
      <c r="F1288" s="7" t="s">
        <v>1634</v>
      </c>
      <c r="G1288" s="7" t="s">
        <v>1744</v>
      </c>
      <c r="H1288" s="7" t="s">
        <v>372</v>
      </c>
      <c r="K1288" s="7" t="s">
        <v>181</v>
      </c>
      <c r="L1288" s="7" t="s">
        <v>1903</v>
      </c>
      <c r="M1288" s="7" t="s">
        <v>2475</v>
      </c>
    </row>
    <row r="1289" spans="1:13">
      <c r="A1289" s="7" t="s">
        <v>2544</v>
      </c>
      <c r="B1289" s="60" t="s">
        <v>2524</v>
      </c>
      <c r="C1289" s="60" t="s">
        <v>2545</v>
      </c>
      <c r="D1289" s="7">
        <v>10374</v>
      </c>
      <c r="E1289" s="7" t="s">
        <v>1737</v>
      </c>
      <c r="F1289" s="7" t="s">
        <v>1634</v>
      </c>
      <c r="G1289" s="7" t="s">
        <v>359</v>
      </c>
      <c r="H1289" s="7"/>
      <c r="K1289" s="7" t="s">
        <v>181</v>
      </c>
      <c r="L1289" s="7" t="s">
        <v>2310</v>
      </c>
      <c r="M1289" s="7" t="s">
        <v>2475</v>
      </c>
    </row>
    <row r="1290" spans="1:13">
      <c r="A1290" s="7" t="s">
        <v>2544</v>
      </c>
      <c r="B1290" s="60" t="s">
        <v>2524</v>
      </c>
      <c r="C1290" s="60" t="s">
        <v>2545</v>
      </c>
      <c r="D1290" s="7">
        <v>10490</v>
      </c>
      <c r="E1290" s="7" t="s">
        <v>1743</v>
      </c>
      <c r="F1290" s="7" t="s">
        <v>1634</v>
      </c>
      <c r="G1290" s="7" t="s">
        <v>1744</v>
      </c>
      <c r="H1290" s="7" t="s">
        <v>364</v>
      </c>
      <c r="K1290" s="7" t="s">
        <v>181</v>
      </c>
      <c r="L1290" s="7" t="s">
        <v>2310</v>
      </c>
      <c r="M1290" s="7" t="s">
        <v>2475</v>
      </c>
    </row>
    <row r="1291" spans="1:13">
      <c r="A1291" s="7" t="s">
        <v>2544</v>
      </c>
      <c r="B1291" s="60" t="s">
        <v>2524</v>
      </c>
      <c r="C1291" s="60" t="s">
        <v>2545</v>
      </c>
      <c r="D1291" s="7">
        <v>10491</v>
      </c>
      <c r="E1291" s="7" t="s">
        <v>1746</v>
      </c>
      <c r="F1291" s="7" t="s">
        <v>1634</v>
      </c>
      <c r="G1291" s="7" t="s">
        <v>1744</v>
      </c>
      <c r="H1291" s="7" t="s">
        <v>364</v>
      </c>
      <c r="K1291" s="7" t="s">
        <v>181</v>
      </c>
      <c r="L1291" s="7" t="s">
        <v>2310</v>
      </c>
      <c r="M1291" s="7" t="s">
        <v>2475</v>
      </c>
    </row>
    <row r="1292" spans="1:13">
      <c r="A1292" s="7" t="s">
        <v>2544</v>
      </c>
      <c r="B1292" s="60" t="s">
        <v>2524</v>
      </c>
      <c r="C1292" s="60" t="s">
        <v>2546</v>
      </c>
      <c r="D1292" s="7">
        <v>10376</v>
      </c>
      <c r="E1292" s="7" t="s">
        <v>1751</v>
      </c>
      <c r="F1292" s="7" t="s">
        <v>1752</v>
      </c>
      <c r="G1292" s="7" t="s">
        <v>1753</v>
      </c>
      <c r="H1292" s="7" t="s">
        <v>1754</v>
      </c>
      <c r="J1292" s="7" t="s">
        <v>181</v>
      </c>
      <c r="L1292" s="7" t="s">
        <v>2121</v>
      </c>
      <c r="M1292" s="7" t="s">
        <v>2475</v>
      </c>
    </row>
    <row r="1293" spans="1:13">
      <c r="A1293" s="7" t="s">
        <v>2544</v>
      </c>
      <c r="B1293" s="60" t="s">
        <v>2524</v>
      </c>
      <c r="D1293" s="7">
        <v>10518</v>
      </c>
      <c r="E1293" s="7" t="s">
        <v>809</v>
      </c>
      <c r="F1293" s="7" t="s">
        <v>677</v>
      </c>
      <c r="G1293" s="7" t="s">
        <v>810</v>
      </c>
      <c r="H1293" s="7" t="s">
        <v>841</v>
      </c>
      <c r="J1293" s="7" t="s">
        <v>181</v>
      </c>
      <c r="L1293" s="7" t="s">
        <v>1832</v>
      </c>
      <c r="M1293" s="7" t="s">
        <v>2547</v>
      </c>
    </row>
    <row r="1294" spans="1:13">
      <c r="A1294" s="7" t="s">
        <v>2548</v>
      </c>
      <c r="B1294" s="60" t="s">
        <v>2524</v>
      </c>
      <c r="C1294" s="60" t="s">
        <v>2527</v>
      </c>
      <c r="D1294" s="7">
        <v>10539</v>
      </c>
      <c r="E1294" s="7" t="s">
        <v>602</v>
      </c>
      <c r="F1294" s="7" t="s">
        <v>430</v>
      </c>
      <c r="G1294" s="7" t="s">
        <v>573</v>
      </c>
      <c r="H1294" s="7" t="s">
        <v>585</v>
      </c>
      <c r="K1294" s="7" t="s">
        <v>181</v>
      </c>
      <c r="L1294" s="7" t="s">
        <v>2187</v>
      </c>
      <c r="M1294" s="7" t="s">
        <v>2475</v>
      </c>
    </row>
    <row r="1295" spans="1:13">
      <c r="A1295" s="7" t="s">
        <v>2548</v>
      </c>
      <c r="B1295" s="60" t="s">
        <v>2524</v>
      </c>
      <c r="C1295" s="60" t="s">
        <v>2527</v>
      </c>
      <c r="D1295" s="7">
        <v>10540</v>
      </c>
      <c r="E1295" s="7" t="s">
        <v>604</v>
      </c>
      <c r="F1295" s="7" t="s">
        <v>430</v>
      </c>
      <c r="G1295" s="7" t="s">
        <v>573</v>
      </c>
      <c r="H1295" s="7" t="s">
        <v>585</v>
      </c>
      <c r="K1295" s="7" t="s">
        <v>181</v>
      </c>
      <c r="L1295" s="7" t="s">
        <v>2187</v>
      </c>
      <c r="M1295" s="7" t="s">
        <v>2475</v>
      </c>
    </row>
    <row r="1296" spans="1:13">
      <c r="A1296" s="7" t="s">
        <v>2548</v>
      </c>
      <c r="B1296" s="60" t="s">
        <v>2524</v>
      </c>
      <c r="C1296" s="60" t="s">
        <v>2527</v>
      </c>
      <c r="D1296" s="7">
        <v>10541</v>
      </c>
      <c r="E1296" s="7" t="s">
        <v>605</v>
      </c>
      <c r="F1296" s="7" t="s">
        <v>430</v>
      </c>
      <c r="G1296" s="7" t="s">
        <v>573</v>
      </c>
      <c r="H1296" s="7" t="s">
        <v>585</v>
      </c>
      <c r="K1296" s="7" t="s">
        <v>181</v>
      </c>
      <c r="L1296" s="7" t="s">
        <v>2187</v>
      </c>
      <c r="M1296" s="7" t="s">
        <v>2475</v>
      </c>
    </row>
    <row r="1297" spans="1:13">
      <c r="A1297" s="7" t="s">
        <v>2548</v>
      </c>
      <c r="B1297" s="60" t="s">
        <v>2524</v>
      </c>
      <c r="C1297" s="60" t="s">
        <v>2527</v>
      </c>
      <c r="D1297" s="7">
        <v>10542</v>
      </c>
      <c r="E1297" s="7" t="s">
        <v>607</v>
      </c>
      <c r="F1297" s="7" t="s">
        <v>430</v>
      </c>
      <c r="G1297" s="7" t="s">
        <v>573</v>
      </c>
      <c r="H1297" s="7" t="s">
        <v>585</v>
      </c>
      <c r="K1297" s="7" t="s">
        <v>181</v>
      </c>
      <c r="L1297" s="7" t="s">
        <v>2187</v>
      </c>
      <c r="M1297" s="7" t="s">
        <v>2475</v>
      </c>
    </row>
  </sheetData>
  <autoFilter ref="A1:M1293" xr:uid="{00000000-0009-0000-0000-000004000000}"/>
  <phoneticPr fontId="13" type="noConversion"/>
  <pageMargins left="0.7" right="0.7" top="0.78740157499999996" bottom="0.78740157499999996" header="0.3" footer="0.3"/>
  <pageSetup orientation="portrait" r:id="rId1"/>
  <headerFooter>
    <oddHeader>&amp;C&amp;"Calibri"&amp;9&amp;K000000 INTERNAL&amp;1#_x000D_</oddHeader>
    <oddFooter>&amp;L_x000D_&amp;1#&amp;"Calibri"&amp;8&amp;K000000 Interní MPSV</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0"/>
  <sheetViews>
    <sheetView workbookViewId="0">
      <selection activeCell="H1" sqref="H1"/>
    </sheetView>
  </sheetViews>
  <sheetFormatPr defaultColWidth="9.33203125" defaultRowHeight="13.8"/>
  <cols>
    <col min="1" max="1" width="10.33203125" style="7" bestFit="1" customWidth="1"/>
    <col min="2" max="2" width="23.5546875" style="7" bestFit="1" customWidth="1"/>
    <col min="3" max="3" width="22.6640625" style="7" bestFit="1" customWidth="1"/>
    <col min="4" max="4" width="9.33203125" style="7"/>
    <col min="5" max="5" width="5.6640625" style="7" bestFit="1" customWidth="1"/>
    <col min="6" max="6" width="52.44140625" style="7" bestFit="1" customWidth="1"/>
    <col min="7" max="7" width="9.33203125" style="7"/>
    <col min="8" max="8" width="7.5546875" style="7" bestFit="1" customWidth="1"/>
    <col min="9" max="16384" width="9.33203125" style="7"/>
  </cols>
  <sheetData>
    <row r="1" spans="1:8">
      <c r="A1" s="15" t="s">
        <v>2549</v>
      </c>
      <c r="B1" s="15" t="s">
        <v>2550</v>
      </c>
      <c r="C1" s="15" t="s">
        <v>2551</v>
      </c>
      <c r="E1" s="16" t="s">
        <v>2552</v>
      </c>
      <c r="F1" s="17" t="s">
        <v>40</v>
      </c>
      <c r="H1" s="49" t="s">
        <v>7</v>
      </c>
    </row>
    <row r="2" spans="1:8">
      <c r="A2" s="7">
        <v>110</v>
      </c>
      <c r="B2" s="7" t="s">
        <v>2553</v>
      </c>
      <c r="C2" s="7" t="s">
        <v>2554</v>
      </c>
      <c r="E2" s="16" t="s">
        <v>2555</v>
      </c>
      <c r="F2" s="18" t="s">
        <v>2556</v>
      </c>
    </row>
    <row r="3" spans="1:8">
      <c r="A3" s="7">
        <v>111</v>
      </c>
      <c r="B3" s="7" t="s">
        <v>2557</v>
      </c>
      <c r="C3" s="7" t="s">
        <v>2558</v>
      </c>
      <c r="E3" s="16" t="s">
        <v>2559</v>
      </c>
      <c r="F3" s="19" t="s">
        <v>2560</v>
      </c>
    </row>
    <row r="4" spans="1:8">
      <c r="A4" s="7">
        <v>112</v>
      </c>
      <c r="B4" s="7" t="s">
        <v>2561</v>
      </c>
      <c r="C4" s="7" t="s">
        <v>2562</v>
      </c>
    </row>
    <row r="5" spans="1:8">
      <c r="A5" s="7">
        <v>113</v>
      </c>
      <c r="B5" s="7" t="s">
        <v>2563</v>
      </c>
      <c r="C5" s="7" t="s">
        <v>2564</v>
      </c>
    </row>
    <row r="6" spans="1:8">
      <c r="A6" s="7">
        <v>114</v>
      </c>
      <c r="B6" s="7" t="s">
        <v>2565</v>
      </c>
      <c r="C6" s="7" t="s">
        <v>2566</v>
      </c>
    </row>
    <row r="7" spans="1:8">
      <c r="A7" s="7">
        <v>115</v>
      </c>
      <c r="B7" s="7" t="s">
        <v>2567</v>
      </c>
      <c r="C7" s="7" t="s">
        <v>2568</v>
      </c>
    </row>
    <row r="8" spans="1:8">
      <c r="A8" s="7">
        <v>116</v>
      </c>
      <c r="B8" s="7" t="s">
        <v>2569</v>
      </c>
      <c r="C8" s="7" t="s">
        <v>2570</v>
      </c>
    </row>
    <row r="9" spans="1:8">
      <c r="A9" s="7">
        <v>117</v>
      </c>
      <c r="B9" s="7" t="s">
        <v>2571</v>
      </c>
      <c r="C9" s="7" t="s">
        <v>2572</v>
      </c>
    </row>
    <row r="10" spans="1:8">
      <c r="A10" s="7">
        <v>118</v>
      </c>
      <c r="B10" s="7" t="s">
        <v>2573</v>
      </c>
      <c r="C10" s="7" t="s">
        <v>2574</v>
      </c>
    </row>
    <row r="11" spans="1:8">
      <c r="A11" s="7">
        <v>119</v>
      </c>
      <c r="B11" s="7" t="s">
        <v>2575</v>
      </c>
      <c r="C11" s="7" t="s">
        <v>2576</v>
      </c>
    </row>
    <row r="12" spans="1:8">
      <c r="A12" s="7">
        <v>121</v>
      </c>
      <c r="B12" s="7" t="s">
        <v>2577</v>
      </c>
      <c r="C12" s="7" t="s">
        <v>2578</v>
      </c>
    </row>
    <row r="13" spans="1:8">
      <c r="A13" s="7">
        <v>122</v>
      </c>
      <c r="B13" s="7" t="s">
        <v>2579</v>
      </c>
      <c r="C13" s="7" t="s">
        <v>2580</v>
      </c>
    </row>
    <row r="14" spans="1:8">
      <c r="A14" s="7">
        <v>123</v>
      </c>
      <c r="B14" s="7" t="s">
        <v>2581</v>
      </c>
      <c r="C14" s="7" t="s">
        <v>2582</v>
      </c>
    </row>
    <row r="15" spans="1:8">
      <c r="A15" s="7">
        <v>220</v>
      </c>
      <c r="B15" s="7" t="s">
        <v>2583</v>
      </c>
      <c r="C15" s="7" t="s">
        <v>2584</v>
      </c>
    </row>
    <row r="16" spans="1:8">
      <c r="A16" s="7">
        <v>221</v>
      </c>
      <c r="B16" s="7" t="s">
        <v>2585</v>
      </c>
      <c r="C16" s="7" t="s">
        <v>2586</v>
      </c>
    </row>
    <row r="17" spans="1:3">
      <c r="A17" s="7">
        <v>222</v>
      </c>
      <c r="B17" s="7" t="s">
        <v>2587</v>
      </c>
      <c r="C17" s="7" t="s">
        <v>2588</v>
      </c>
    </row>
    <row r="18" spans="1:3">
      <c r="A18" s="7">
        <v>223</v>
      </c>
      <c r="B18" s="7" t="s">
        <v>2589</v>
      </c>
      <c r="C18" s="7" t="s">
        <v>2590</v>
      </c>
    </row>
    <row r="19" spans="1:3">
      <c r="A19" s="7">
        <v>224</v>
      </c>
      <c r="B19" s="7" t="s">
        <v>2591</v>
      </c>
      <c r="C19" s="7" t="s">
        <v>2592</v>
      </c>
    </row>
    <row r="20" spans="1:3">
      <c r="A20" s="7">
        <v>225</v>
      </c>
      <c r="B20" s="7" t="s">
        <v>2593</v>
      </c>
      <c r="C20" s="7" t="s">
        <v>2594</v>
      </c>
    </row>
    <row r="21" spans="1:3">
      <c r="A21" s="7">
        <v>226</v>
      </c>
      <c r="B21" s="7" t="s">
        <v>2595</v>
      </c>
      <c r="C21" s="7" t="s">
        <v>2596</v>
      </c>
    </row>
    <row r="22" spans="1:3">
      <c r="A22" s="7">
        <v>227</v>
      </c>
      <c r="B22" s="7" t="s">
        <v>2597</v>
      </c>
      <c r="C22" s="7" t="s">
        <v>2598</v>
      </c>
    </row>
    <row r="23" spans="1:3">
      <c r="A23" s="7">
        <v>228</v>
      </c>
      <c r="B23" s="7" t="s">
        <v>2599</v>
      </c>
      <c r="C23" s="7" t="s">
        <v>2600</v>
      </c>
    </row>
    <row r="24" spans="1:3">
      <c r="A24" s="7">
        <v>229</v>
      </c>
      <c r="B24" s="7" t="s">
        <v>2601</v>
      </c>
      <c r="C24" s="7" t="s">
        <v>2602</v>
      </c>
    </row>
    <row r="25" spans="1:3">
      <c r="A25" s="7">
        <v>230</v>
      </c>
      <c r="B25" s="7" t="s">
        <v>2603</v>
      </c>
      <c r="C25" s="7" t="s">
        <v>2604</v>
      </c>
    </row>
    <row r="26" spans="1:3">
      <c r="A26" s="7">
        <v>231</v>
      </c>
      <c r="B26" s="7" t="s">
        <v>2605</v>
      </c>
      <c r="C26" s="7" t="s">
        <v>2606</v>
      </c>
    </row>
    <row r="27" spans="1:3">
      <c r="A27" s="7">
        <v>332</v>
      </c>
      <c r="B27" s="7" t="s">
        <v>2607</v>
      </c>
      <c r="C27" s="7" t="s">
        <v>2608</v>
      </c>
    </row>
    <row r="28" spans="1:3">
      <c r="A28" s="7">
        <v>333</v>
      </c>
      <c r="B28" s="7" t="s">
        <v>2609</v>
      </c>
      <c r="C28" s="7" t="s">
        <v>2610</v>
      </c>
    </row>
    <row r="29" spans="1:3">
      <c r="A29" s="7">
        <v>334</v>
      </c>
      <c r="B29" s="7" t="s">
        <v>2611</v>
      </c>
      <c r="C29" s="7" t="s">
        <v>2612</v>
      </c>
    </row>
    <row r="30" spans="1:3">
      <c r="A30" s="7">
        <v>335</v>
      </c>
      <c r="B30" s="7" t="s">
        <v>2613</v>
      </c>
      <c r="C30" s="7" t="s">
        <v>2614</v>
      </c>
    </row>
    <row r="31" spans="1:3">
      <c r="A31" s="7">
        <v>336</v>
      </c>
      <c r="B31" s="7" t="s">
        <v>2615</v>
      </c>
      <c r="C31" s="7" t="s">
        <v>2616</v>
      </c>
    </row>
    <row r="32" spans="1:3">
      <c r="A32" s="7">
        <v>337</v>
      </c>
      <c r="B32" s="7" t="s">
        <v>2617</v>
      </c>
      <c r="C32" s="7" t="s">
        <v>2618</v>
      </c>
    </row>
    <row r="33" spans="1:3">
      <c r="A33" s="7">
        <v>338</v>
      </c>
      <c r="B33" s="7" t="s">
        <v>2619</v>
      </c>
      <c r="C33" s="7" t="s">
        <v>2620</v>
      </c>
    </row>
    <row r="34" spans="1:3">
      <c r="A34" s="7">
        <v>339</v>
      </c>
      <c r="B34" s="7" t="s">
        <v>2621</v>
      </c>
      <c r="C34" s="7" t="s">
        <v>2622</v>
      </c>
    </row>
    <row r="35" spans="1:3">
      <c r="A35" s="7">
        <v>440</v>
      </c>
      <c r="B35" s="7" t="s">
        <v>2623</v>
      </c>
      <c r="C35" s="7" t="s">
        <v>2624</v>
      </c>
    </row>
    <row r="36" spans="1:3">
      <c r="A36" s="7">
        <v>441</v>
      </c>
      <c r="B36" s="7" t="s">
        <v>2625</v>
      </c>
      <c r="C36" s="7" t="s">
        <v>2626</v>
      </c>
    </row>
    <row r="37" spans="1:3">
      <c r="A37" s="7">
        <v>442</v>
      </c>
      <c r="B37" s="7" t="s">
        <v>2627</v>
      </c>
      <c r="C37" s="7" t="s">
        <v>2628</v>
      </c>
    </row>
    <row r="38" spans="1:3">
      <c r="A38" s="7">
        <v>443</v>
      </c>
      <c r="B38" s="7" t="s">
        <v>2629</v>
      </c>
      <c r="C38" s="7" t="s">
        <v>2630</v>
      </c>
    </row>
    <row r="39" spans="1:3">
      <c r="A39" s="7">
        <v>444</v>
      </c>
      <c r="B39" s="7" t="s">
        <v>2631</v>
      </c>
      <c r="C39" s="7" t="s">
        <v>2632</v>
      </c>
    </row>
    <row r="40" spans="1:3">
      <c r="A40" s="7">
        <v>445</v>
      </c>
      <c r="B40" s="7" t="s">
        <v>2633</v>
      </c>
      <c r="C40" s="7" t="s">
        <v>2634</v>
      </c>
    </row>
    <row r="41" spans="1:3">
      <c r="A41" s="7">
        <v>446</v>
      </c>
      <c r="B41" s="7" t="s">
        <v>2635</v>
      </c>
      <c r="C41" s="7" t="s">
        <v>2636</v>
      </c>
    </row>
    <row r="42" spans="1:3">
      <c r="A42" s="7">
        <v>447</v>
      </c>
      <c r="B42" s="7" t="s">
        <v>2637</v>
      </c>
      <c r="C42" s="7" t="s">
        <v>2638</v>
      </c>
    </row>
    <row r="43" spans="1:3">
      <c r="A43" s="7">
        <v>448</v>
      </c>
      <c r="B43" s="7" t="s">
        <v>2639</v>
      </c>
      <c r="C43" s="7" t="s">
        <v>2640</v>
      </c>
    </row>
    <row r="44" spans="1:3">
      <c r="A44" s="7">
        <v>449</v>
      </c>
      <c r="B44" s="7" t="s">
        <v>2641</v>
      </c>
      <c r="C44" s="7" t="s">
        <v>2642</v>
      </c>
    </row>
    <row r="45" spans="1:3">
      <c r="A45" s="7">
        <v>550</v>
      </c>
      <c r="B45" s="7" t="s">
        <v>2643</v>
      </c>
      <c r="C45" s="7" t="s">
        <v>2644</v>
      </c>
    </row>
    <row r="46" spans="1:3">
      <c r="A46" s="7">
        <v>551</v>
      </c>
      <c r="B46" s="7" t="s">
        <v>2645</v>
      </c>
      <c r="C46" s="7" t="s">
        <v>2646</v>
      </c>
    </row>
    <row r="47" spans="1:3">
      <c r="A47" s="7">
        <v>552</v>
      </c>
      <c r="B47" s="7" t="s">
        <v>2647</v>
      </c>
      <c r="C47" s="7" t="s">
        <v>2648</v>
      </c>
    </row>
    <row r="48" spans="1:3">
      <c r="A48" s="7">
        <v>553</v>
      </c>
      <c r="B48" s="7" t="s">
        <v>2649</v>
      </c>
      <c r="C48" s="7" t="s">
        <v>2650</v>
      </c>
    </row>
    <row r="49" spans="1:3">
      <c r="A49" s="7">
        <v>554</v>
      </c>
      <c r="B49" s="7" t="s">
        <v>2651</v>
      </c>
      <c r="C49" s="7" t="s">
        <v>2652</v>
      </c>
    </row>
    <row r="50" spans="1:3">
      <c r="A50" s="7">
        <v>555</v>
      </c>
      <c r="B50" s="7" t="s">
        <v>2653</v>
      </c>
      <c r="C50" s="7" t="s">
        <v>2654</v>
      </c>
    </row>
    <row r="51" spans="1:3">
      <c r="A51" s="7">
        <v>556</v>
      </c>
      <c r="B51" s="7" t="s">
        <v>2655</v>
      </c>
      <c r="C51" s="7" t="s">
        <v>2656</v>
      </c>
    </row>
    <row r="52" spans="1:3">
      <c r="A52" s="7">
        <v>557</v>
      </c>
      <c r="B52" s="7" t="s">
        <v>2657</v>
      </c>
      <c r="C52" s="7" t="s">
        <v>2658</v>
      </c>
    </row>
    <row r="53" spans="1:3">
      <c r="A53" s="7">
        <v>558</v>
      </c>
      <c r="B53" s="7" t="s">
        <v>2659</v>
      </c>
      <c r="C53" s="7" t="s">
        <v>2660</v>
      </c>
    </row>
    <row r="54" spans="1:3">
      <c r="A54" s="7">
        <v>559</v>
      </c>
      <c r="B54" s="7" t="s">
        <v>2661</v>
      </c>
      <c r="C54" s="7" t="s">
        <v>2662</v>
      </c>
    </row>
    <row r="55" spans="1:3">
      <c r="A55" s="7">
        <v>660</v>
      </c>
      <c r="B55" s="7" t="s">
        <v>2663</v>
      </c>
      <c r="C55" s="7" t="s">
        <v>2664</v>
      </c>
    </row>
    <row r="56" spans="1:3">
      <c r="A56" s="7">
        <v>661</v>
      </c>
      <c r="B56" s="7" t="s">
        <v>2665</v>
      </c>
      <c r="C56" s="7" t="s">
        <v>2666</v>
      </c>
    </row>
    <row r="57" spans="1:3">
      <c r="A57" s="7">
        <v>662</v>
      </c>
      <c r="B57" s="7" t="s">
        <v>2667</v>
      </c>
      <c r="C57" s="7" t="s">
        <v>2668</v>
      </c>
    </row>
    <row r="58" spans="1:3">
      <c r="A58" s="7">
        <v>663</v>
      </c>
      <c r="B58" s="7" t="s">
        <v>2669</v>
      </c>
      <c r="C58" s="7" t="s">
        <v>2670</v>
      </c>
    </row>
    <row r="59" spans="1:3">
      <c r="A59" s="7">
        <v>664</v>
      </c>
      <c r="B59" s="7" t="s">
        <v>2671</v>
      </c>
      <c r="C59" s="7" t="s">
        <v>2672</v>
      </c>
    </row>
    <row r="60" spans="1:3">
      <c r="A60" s="7">
        <v>665</v>
      </c>
      <c r="B60" s="7" t="s">
        <v>2673</v>
      </c>
      <c r="C60" s="7" t="s">
        <v>2674</v>
      </c>
    </row>
    <row r="61" spans="1:3">
      <c r="A61" s="7">
        <v>666</v>
      </c>
      <c r="B61" s="7" t="s">
        <v>2675</v>
      </c>
      <c r="C61" s="7" t="s">
        <v>2676</v>
      </c>
    </row>
    <row r="62" spans="1:3">
      <c r="A62" s="7">
        <v>667</v>
      </c>
      <c r="B62" s="7" t="s">
        <v>2677</v>
      </c>
      <c r="C62" s="7" t="s">
        <v>2678</v>
      </c>
    </row>
    <row r="63" spans="1:3">
      <c r="A63" s="7">
        <v>668</v>
      </c>
      <c r="B63" s="7" t="s">
        <v>2679</v>
      </c>
      <c r="C63" s="7" t="s">
        <v>2680</v>
      </c>
    </row>
    <row r="64" spans="1:3">
      <c r="A64" s="7">
        <v>669</v>
      </c>
      <c r="B64" s="7" t="s">
        <v>2681</v>
      </c>
      <c r="C64" s="7" t="s">
        <v>2682</v>
      </c>
    </row>
    <row r="65" spans="1:3">
      <c r="A65" s="7">
        <v>670</v>
      </c>
      <c r="B65" s="7" t="s">
        <v>2683</v>
      </c>
      <c r="C65" s="7" t="s">
        <v>2684</v>
      </c>
    </row>
    <row r="66" spans="1:3">
      <c r="A66" s="7">
        <v>771</v>
      </c>
      <c r="B66" s="7" t="s">
        <v>2685</v>
      </c>
      <c r="C66" s="7" t="s">
        <v>2686</v>
      </c>
    </row>
    <row r="67" spans="1:3">
      <c r="A67" s="7">
        <v>772</v>
      </c>
      <c r="B67" s="7" t="s">
        <v>2687</v>
      </c>
      <c r="C67" s="7" t="s">
        <v>2688</v>
      </c>
    </row>
    <row r="68" spans="1:3">
      <c r="A68" s="7">
        <v>773</v>
      </c>
      <c r="B68" s="7" t="s">
        <v>2689</v>
      </c>
      <c r="C68" s="7" t="s">
        <v>2690</v>
      </c>
    </row>
    <row r="69" spans="1:3">
      <c r="A69" s="7">
        <v>774</v>
      </c>
      <c r="B69" s="7" t="s">
        <v>2691</v>
      </c>
      <c r="C69" s="7" t="s">
        <v>2692</v>
      </c>
    </row>
    <row r="70" spans="1:3">
      <c r="A70" s="7">
        <v>775</v>
      </c>
      <c r="B70" s="7" t="s">
        <v>2693</v>
      </c>
      <c r="C70" s="7" t="s">
        <v>2694</v>
      </c>
    </row>
    <row r="71" spans="1:3">
      <c r="A71" s="7">
        <v>776</v>
      </c>
      <c r="B71" s="7" t="s">
        <v>2695</v>
      </c>
      <c r="C71" s="7" t="s">
        <v>2696</v>
      </c>
    </row>
    <row r="72" spans="1:3">
      <c r="A72" s="7">
        <v>777</v>
      </c>
      <c r="B72" s="7" t="s">
        <v>2697</v>
      </c>
      <c r="C72" s="7" t="s">
        <v>2698</v>
      </c>
    </row>
    <row r="73" spans="1:3">
      <c r="A73" s="7">
        <v>778</v>
      </c>
      <c r="B73" s="7" t="s">
        <v>2699</v>
      </c>
      <c r="C73" s="7" t="s">
        <v>2700</v>
      </c>
    </row>
    <row r="74" spans="1:3">
      <c r="A74" s="7">
        <v>779</v>
      </c>
      <c r="B74" s="7" t="s">
        <v>2701</v>
      </c>
      <c r="C74" s="7" t="s">
        <v>2702</v>
      </c>
    </row>
    <row r="75" spans="1:3">
      <c r="A75" s="7">
        <v>780</v>
      </c>
      <c r="B75" s="7" t="s">
        <v>2703</v>
      </c>
      <c r="C75" s="7" t="s">
        <v>2704</v>
      </c>
    </row>
    <row r="76" spans="1:3">
      <c r="A76" s="7">
        <v>781</v>
      </c>
      <c r="B76" s="7" t="s">
        <v>2705</v>
      </c>
      <c r="C76" s="7" t="s">
        <v>2706</v>
      </c>
    </row>
    <row r="77" spans="1:3">
      <c r="A77" s="7">
        <v>782</v>
      </c>
      <c r="B77" s="7" t="s">
        <v>2707</v>
      </c>
      <c r="C77" s="7" t="s">
        <v>2708</v>
      </c>
    </row>
    <row r="78" spans="1:3">
      <c r="A78" s="7">
        <v>783</v>
      </c>
      <c r="B78" s="7" t="s">
        <v>2709</v>
      </c>
      <c r="C78" s="7" t="s">
        <v>2710</v>
      </c>
    </row>
    <row r="79" spans="1:3">
      <c r="A79" s="7">
        <v>784</v>
      </c>
      <c r="B79" s="7" t="s">
        <v>2711</v>
      </c>
      <c r="C79" s="7" t="s">
        <v>2712</v>
      </c>
    </row>
    <row r="80" spans="1:3">
      <c r="A80" s="7">
        <v>884</v>
      </c>
      <c r="B80" s="7" t="s">
        <v>2713</v>
      </c>
      <c r="C80" s="7" t="s">
        <v>2714</v>
      </c>
    </row>
    <row r="81" spans="1:3">
      <c r="A81" s="7">
        <v>885</v>
      </c>
      <c r="B81" s="7" t="s">
        <v>2715</v>
      </c>
      <c r="C81" s="7" t="s">
        <v>2716</v>
      </c>
    </row>
    <row r="82" spans="1:3">
      <c r="A82" s="7">
        <v>886</v>
      </c>
      <c r="B82" s="7" t="s">
        <v>2717</v>
      </c>
      <c r="C82" s="7" t="s">
        <v>2718</v>
      </c>
    </row>
    <row r="83" spans="1:3">
      <c r="A83" s="7">
        <v>887</v>
      </c>
      <c r="B83" s="7" t="s">
        <v>2719</v>
      </c>
      <c r="C83" s="7" t="s">
        <v>2720</v>
      </c>
    </row>
    <row r="84" spans="1:3">
      <c r="A84" s="7">
        <v>888</v>
      </c>
      <c r="B84" s="7" t="s">
        <v>2721</v>
      </c>
      <c r="C84" s="7" t="s">
        <v>2722</v>
      </c>
    </row>
    <row r="85" spans="1:3">
      <c r="A85" s="7">
        <v>889</v>
      </c>
      <c r="B85" s="7" t="s">
        <v>2723</v>
      </c>
      <c r="C85" s="7" t="s">
        <v>2724</v>
      </c>
    </row>
    <row r="86" spans="1:3">
      <c r="A86" s="7">
        <v>890</v>
      </c>
      <c r="B86" s="7" t="s">
        <v>2725</v>
      </c>
      <c r="C86" s="7" t="s">
        <v>2726</v>
      </c>
    </row>
    <row r="87" spans="1:3">
      <c r="A87" s="7">
        <v>891</v>
      </c>
      <c r="B87" s="7" t="s">
        <v>2727</v>
      </c>
      <c r="C87" s="7" t="s">
        <v>2728</v>
      </c>
    </row>
    <row r="88" spans="1:3">
      <c r="A88" s="7">
        <v>892</v>
      </c>
      <c r="B88" s="7" t="s">
        <v>2729</v>
      </c>
      <c r="C88" s="7" t="s">
        <v>2730</v>
      </c>
    </row>
    <row r="89" spans="1:3">
      <c r="A89" s="7">
        <v>893</v>
      </c>
      <c r="B89" s="7" t="s">
        <v>2731</v>
      </c>
      <c r="C89" s="7" t="s">
        <v>2732</v>
      </c>
    </row>
    <row r="90" spans="1:3">
      <c r="A90" s="7">
        <v>894</v>
      </c>
      <c r="B90" s="7" t="s">
        <v>2733</v>
      </c>
      <c r="C90" s="7" t="s">
        <v>2734</v>
      </c>
    </row>
  </sheetData>
  <hyperlinks>
    <hyperlink ref="F3" r:id="rId1" xr:uid="{00000000-0004-0000-0500-000000000000}"/>
    <hyperlink ref="H1" location="SLOVNÍK!A1" display="SLOVNÍK" xr:uid="{00000000-0004-0000-05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1"/>
  <sheetViews>
    <sheetView workbookViewId="0">
      <selection activeCell="H1" sqref="H1"/>
    </sheetView>
  </sheetViews>
  <sheetFormatPr defaultColWidth="9.33203125" defaultRowHeight="13.8"/>
  <cols>
    <col min="1" max="1" width="13.33203125" style="7" bestFit="1" customWidth="1"/>
    <col min="2" max="2" width="17.6640625" style="7" bestFit="1" customWidth="1"/>
    <col min="3" max="3" width="41" style="7" bestFit="1" customWidth="1"/>
    <col min="4" max="4" width="9.33203125" style="7"/>
    <col min="5" max="5" width="9.44140625" style="7" bestFit="1" customWidth="1"/>
    <col min="6" max="6" width="116" style="7" bestFit="1" customWidth="1"/>
    <col min="7" max="7" width="9.33203125" style="7"/>
    <col min="8" max="8" width="7.5546875" style="7" bestFit="1" customWidth="1"/>
    <col min="9" max="16384" width="9.33203125" style="7"/>
  </cols>
  <sheetData>
    <row r="1" spans="1:8" ht="14.4" thickBot="1">
      <c r="A1" s="15" t="s">
        <v>2735</v>
      </c>
      <c r="B1" s="15" t="s">
        <v>2736</v>
      </c>
      <c r="C1" s="15" t="s">
        <v>2737</v>
      </c>
      <c r="E1" s="39" t="s">
        <v>2552</v>
      </c>
      <c r="F1" s="45" t="s">
        <v>2738</v>
      </c>
      <c r="H1" s="49" t="s">
        <v>7</v>
      </c>
    </row>
    <row r="2" spans="1:8" ht="14.4" thickBot="1">
      <c r="A2" s="7">
        <v>2000</v>
      </c>
      <c r="B2" s="53">
        <v>2000</v>
      </c>
      <c r="C2" s="7" t="s">
        <v>2739</v>
      </c>
      <c r="E2" s="39" t="s">
        <v>2555</v>
      </c>
      <c r="F2" s="45" t="s">
        <v>2740</v>
      </c>
    </row>
    <row r="3" spans="1:8">
      <c r="A3" s="7">
        <v>2001</v>
      </c>
      <c r="B3" s="7">
        <v>2000</v>
      </c>
      <c r="C3" s="7" t="s">
        <v>2741</v>
      </c>
      <c r="E3" s="39" t="s">
        <v>2559</v>
      </c>
      <c r="F3" s="42"/>
    </row>
    <row r="4" spans="1:8">
      <c r="A4" s="7">
        <v>2002</v>
      </c>
      <c r="B4" s="7">
        <v>2000</v>
      </c>
      <c r="C4" s="7" t="s">
        <v>2742</v>
      </c>
      <c r="E4" s="39" t="s">
        <v>2743</v>
      </c>
      <c r="F4" s="45" t="s">
        <v>2744</v>
      </c>
    </row>
    <row r="5" spans="1:8">
      <c r="A5" s="7">
        <v>2003</v>
      </c>
      <c r="B5" s="7">
        <v>2000</v>
      </c>
      <c r="C5" s="7" t="s">
        <v>2745</v>
      </c>
    </row>
    <row r="6" spans="1:8">
      <c r="A6" s="7">
        <v>2004</v>
      </c>
      <c r="B6" s="7">
        <v>2000</v>
      </c>
      <c r="C6" s="7" t="s">
        <v>2746</v>
      </c>
    </row>
    <row r="7" spans="1:8">
      <c r="A7" s="7">
        <v>2005</v>
      </c>
      <c r="B7" s="7">
        <v>2000</v>
      </c>
      <c r="C7" s="7" t="s">
        <v>2747</v>
      </c>
    </row>
    <row r="8" spans="1:8">
      <c r="A8" s="7">
        <v>2006</v>
      </c>
      <c r="B8" s="7">
        <v>2000</v>
      </c>
      <c r="C8" s="7" t="s">
        <v>2748</v>
      </c>
    </row>
    <row r="9" spans="1:8">
      <c r="A9" s="7">
        <v>2007</v>
      </c>
      <c r="B9" s="7">
        <v>2000</v>
      </c>
      <c r="C9" s="7" t="s">
        <v>2749</v>
      </c>
    </row>
    <row r="10" spans="1:8" ht="14.4" thickBot="1">
      <c r="A10" s="7">
        <v>2008</v>
      </c>
      <c r="B10" s="7">
        <v>2000</v>
      </c>
      <c r="C10" s="7" t="s">
        <v>2750</v>
      </c>
    </row>
    <row r="11" spans="1:8" ht="15" thickTop="1" thickBot="1">
      <c r="A11" s="54">
        <v>2009</v>
      </c>
      <c r="B11" s="7">
        <v>2000</v>
      </c>
      <c r="C11" s="7" t="s">
        <v>2751</v>
      </c>
    </row>
    <row r="12" spans="1:8" ht="14.4" thickTop="1">
      <c r="A12" s="7">
        <v>2010</v>
      </c>
      <c r="B12" s="7">
        <v>2000</v>
      </c>
      <c r="C12" s="7" t="s">
        <v>2752</v>
      </c>
    </row>
    <row r="13" spans="1:8">
      <c r="A13" s="7">
        <v>2011</v>
      </c>
      <c r="B13" s="7">
        <v>2000</v>
      </c>
      <c r="C13" s="7" t="s">
        <v>2753</v>
      </c>
    </row>
    <row r="14" spans="1:8">
      <c r="A14" s="7">
        <v>2012</v>
      </c>
      <c r="B14" s="7">
        <v>2000</v>
      </c>
      <c r="C14" s="7" t="s">
        <v>2754</v>
      </c>
    </row>
    <row r="15" spans="1:8">
      <c r="A15" s="7">
        <v>2100</v>
      </c>
      <c r="B15" s="7">
        <v>2100</v>
      </c>
      <c r="C15" s="7" t="s">
        <v>2755</v>
      </c>
    </row>
    <row r="16" spans="1:8">
      <c r="A16" s="7">
        <v>2101</v>
      </c>
      <c r="B16" s="7">
        <v>2100</v>
      </c>
      <c r="C16" s="7" t="s">
        <v>2756</v>
      </c>
    </row>
    <row r="17" spans="1:3">
      <c r="A17" s="7">
        <v>2102</v>
      </c>
      <c r="B17" s="7">
        <v>2100</v>
      </c>
      <c r="C17" s="7" t="s">
        <v>2757</v>
      </c>
    </row>
    <row r="18" spans="1:3">
      <c r="A18" s="7">
        <v>2103</v>
      </c>
      <c r="B18" s="7">
        <v>2100</v>
      </c>
      <c r="C18" s="7" t="s">
        <v>2758</v>
      </c>
    </row>
    <row r="19" spans="1:3">
      <c r="A19" s="7">
        <v>2104</v>
      </c>
      <c r="B19" s="7">
        <v>2100</v>
      </c>
      <c r="C19" s="7" t="s">
        <v>2759</v>
      </c>
    </row>
    <row r="20" spans="1:3">
      <c r="A20" s="7">
        <v>2105</v>
      </c>
      <c r="B20" s="7">
        <v>2101</v>
      </c>
      <c r="C20" s="7" t="s">
        <v>2760</v>
      </c>
    </row>
    <row r="21" spans="1:3">
      <c r="A21" s="7">
        <v>2106</v>
      </c>
      <c r="B21" s="7">
        <v>2113</v>
      </c>
      <c r="C21" s="7" t="s">
        <v>2761</v>
      </c>
    </row>
    <row r="22" spans="1:3">
      <c r="A22" s="7">
        <v>2109</v>
      </c>
      <c r="B22" s="7">
        <v>2104</v>
      </c>
      <c r="C22" s="7" t="s">
        <v>2762</v>
      </c>
    </row>
    <row r="23" spans="1:3">
      <c r="A23" s="7">
        <v>2110</v>
      </c>
      <c r="B23" s="7">
        <v>2100</v>
      </c>
      <c r="C23" s="7" t="s">
        <v>2763</v>
      </c>
    </row>
    <row r="24" spans="1:3">
      <c r="A24" s="7">
        <v>2111</v>
      </c>
      <c r="B24" s="7">
        <v>2100</v>
      </c>
      <c r="C24" s="7" t="s">
        <v>2764</v>
      </c>
    </row>
    <row r="25" spans="1:3">
      <c r="A25" s="7">
        <v>2112</v>
      </c>
      <c r="B25" s="7">
        <v>2114</v>
      </c>
      <c r="C25" s="7" t="s">
        <v>2765</v>
      </c>
    </row>
    <row r="26" spans="1:3">
      <c r="A26" s="7">
        <v>2113</v>
      </c>
      <c r="B26" s="7">
        <v>2100</v>
      </c>
      <c r="C26" s="7" t="s">
        <v>2766</v>
      </c>
    </row>
    <row r="27" spans="1:3">
      <c r="A27" s="7">
        <v>2114</v>
      </c>
      <c r="B27" s="7">
        <v>2100</v>
      </c>
      <c r="C27" s="7" t="s">
        <v>2767</v>
      </c>
    </row>
    <row r="28" spans="1:3">
      <c r="A28" s="7">
        <v>2115</v>
      </c>
      <c r="B28" s="7">
        <v>2100</v>
      </c>
      <c r="C28" s="7" t="s">
        <v>2768</v>
      </c>
    </row>
    <row r="29" spans="1:3">
      <c r="A29" s="7">
        <v>2118</v>
      </c>
      <c r="B29" s="7">
        <v>2100</v>
      </c>
      <c r="C29" s="7" t="s">
        <v>2769</v>
      </c>
    </row>
    <row r="30" spans="1:3">
      <c r="A30" s="7">
        <v>2119</v>
      </c>
      <c r="B30" s="7">
        <v>2118</v>
      </c>
      <c r="C30" s="7" t="s">
        <v>2770</v>
      </c>
    </row>
    <row r="31" spans="1:3">
      <c r="A31" s="7">
        <v>2120</v>
      </c>
      <c r="B31" s="7">
        <v>2100</v>
      </c>
      <c r="C31" s="7" t="s">
        <v>2771</v>
      </c>
    </row>
    <row r="32" spans="1:3">
      <c r="A32" s="7">
        <v>2121</v>
      </c>
      <c r="B32" s="7">
        <v>2100</v>
      </c>
      <c r="C32" s="7" t="s">
        <v>2772</v>
      </c>
    </row>
    <row r="33" spans="1:3">
      <c r="A33" s="7">
        <v>2122</v>
      </c>
      <c r="B33" s="7">
        <v>2100</v>
      </c>
      <c r="C33" s="7" t="s">
        <v>2773</v>
      </c>
    </row>
    <row r="34" spans="1:3">
      <c r="A34" s="7">
        <v>2124</v>
      </c>
      <c r="B34" s="7">
        <v>2110</v>
      </c>
      <c r="C34" s="7" t="s">
        <v>2774</v>
      </c>
    </row>
    <row r="35" spans="1:3">
      <c r="A35" s="7">
        <v>2125</v>
      </c>
      <c r="B35" s="7">
        <v>2103</v>
      </c>
      <c r="C35" s="7" t="s">
        <v>2775</v>
      </c>
    </row>
    <row r="36" spans="1:3">
      <c r="A36" s="7">
        <v>2200</v>
      </c>
      <c r="B36" s="7">
        <v>2200</v>
      </c>
      <c r="C36" s="7" t="s">
        <v>2776</v>
      </c>
    </row>
    <row r="37" spans="1:3">
      <c r="A37" s="7">
        <v>2201</v>
      </c>
      <c r="B37" s="7">
        <v>2200</v>
      </c>
      <c r="C37" s="7" t="s">
        <v>2777</v>
      </c>
    </row>
    <row r="38" spans="1:3">
      <c r="A38" s="7">
        <v>2203</v>
      </c>
      <c r="B38" s="7">
        <v>2200</v>
      </c>
      <c r="C38" s="7" t="s">
        <v>2778</v>
      </c>
    </row>
    <row r="39" spans="1:3">
      <c r="A39" s="7">
        <v>2205</v>
      </c>
      <c r="B39" s="7">
        <v>2200</v>
      </c>
      <c r="C39" s="7" t="s">
        <v>2779</v>
      </c>
    </row>
    <row r="40" spans="1:3">
      <c r="A40" s="7">
        <v>2208</v>
      </c>
      <c r="B40" s="7">
        <v>2200</v>
      </c>
      <c r="C40" s="7" t="s">
        <v>2780</v>
      </c>
    </row>
    <row r="41" spans="1:3">
      <c r="A41" s="7">
        <v>2209</v>
      </c>
      <c r="B41" s="7">
        <v>2200</v>
      </c>
      <c r="C41" s="7" t="s">
        <v>2781</v>
      </c>
    </row>
    <row r="42" spans="1:3">
      <c r="A42" s="7">
        <v>2211</v>
      </c>
      <c r="B42" s="7">
        <v>2200</v>
      </c>
      <c r="C42" s="7" t="s">
        <v>2782</v>
      </c>
    </row>
    <row r="43" spans="1:3">
      <c r="A43" s="7">
        <v>2212</v>
      </c>
      <c r="B43" s="7">
        <v>2200</v>
      </c>
      <c r="C43" s="7" t="s">
        <v>2783</v>
      </c>
    </row>
    <row r="44" spans="1:3">
      <c r="A44" s="7">
        <v>2300</v>
      </c>
      <c r="B44" s="7">
        <v>2300</v>
      </c>
      <c r="C44" s="7" t="s">
        <v>2784</v>
      </c>
    </row>
    <row r="45" spans="1:3">
      <c r="A45" s="7">
        <v>2301</v>
      </c>
      <c r="B45" s="7">
        <v>2300</v>
      </c>
      <c r="C45" s="7" t="s">
        <v>2785</v>
      </c>
    </row>
    <row r="46" spans="1:3">
      <c r="A46" s="7">
        <v>2302</v>
      </c>
      <c r="B46" s="7">
        <v>2300</v>
      </c>
      <c r="C46" s="7" t="s">
        <v>2786</v>
      </c>
    </row>
    <row r="47" spans="1:3">
      <c r="A47" s="7">
        <v>2303</v>
      </c>
      <c r="B47" s="7">
        <v>2300</v>
      </c>
      <c r="C47" s="7" t="s">
        <v>2787</v>
      </c>
    </row>
    <row r="48" spans="1:3">
      <c r="A48" s="7">
        <v>2305</v>
      </c>
      <c r="B48" s="7">
        <v>2300</v>
      </c>
      <c r="C48" s="7" t="s">
        <v>2788</v>
      </c>
    </row>
    <row r="49" spans="1:3">
      <c r="A49" s="7">
        <v>2308</v>
      </c>
      <c r="B49" s="7">
        <v>2300</v>
      </c>
      <c r="C49" s="7" t="s">
        <v>2789</v>
      </c>
    </row>
    <row r="50" spans="1:3">
      <c r="A50" s="7">
        <v>2312</v>
      </c>
      <c r="B50" s="7">
        <v>2300</v>
      </c>
      <c r="C50" s="7" t="s">
        <v>2790</v>
      </c>
    </row>
    <row r="51" spans="1:3">
      <c r="A51" s="7">
        <v>2313</v>
      </c>
      <c r="B51" s="7">
        <v>2300</v>
      </c>
      <c r="C51" s="7" t="s">
        <v>2791</v>
      </c>
    </row>
    <row r="52" spans="1:3">
      <c r="A52" s="7">
        <v>2400</v>
      </c>
      <c r="B52" s="7">
        <v>2400</v>
      </c>
      <c r="C52" s="7" t="s">
        <v>2792</v>
      </c>
    </row>
    <row r="53" spans="1:3">
      <c r="A53" s="7">
        <v>2401</v>
      </c>
      <c r="B53" s="7">
        <v>2400</v>
      </c>
      <c r="C53" s="7" t="s">
        <v>2793</v>
      </c>
    </row>
    <row r="54" spans="1:3">
      <c r="A54" s="7">
        <v>2403</v>
      </c>
      <c r="B54" s="7">
        <v>2400</v>
      </c>
      <c r="C54" s="7" t="s">
        <v>2794</v>
      </c>
    </row>
    <row r="55" spans="1:3">
      <c r="A55" s="7">
        <v>2407</v>
      </c>
      <c r="B55" s="7">
        <v>2400</v>
      </c>
      <c r="C55" s="7" t="s">
        <v>2795</v>
      </c>
    </row>
    <row r="56" spans="1:3">
      <c r="A56" s="7">
        <v>2500</v>
      </c>
      <c r="B56" s="7">
        <v>2500</v>
      </c>
      <c r="C56" s="7" t="s">
        <v>2796</v>
      </c>
    </row>
    <row r="57" spans="1:3">
      <c r="A57" s="7">
        <v>2501</v>
      </c>
      <c r="B57" s="7">
        <v>2500</v>
      </c>
      <c r="C57" s="7" t="s">
        <v>2797</v>
      </c>
    </row>
    <row r="58" spans="1:3">
      <c r="A58" s="7">
        <v>2503</v>
      </c>
      <c r="B58" s="7">
        <v>2500</v>
      </c>
      <c r="C58" s="7" t="s">
        <v>2798</v>
      </c>
    </row>
    <row r="59" spans="1:3">
      <c r="A59" s="7">
        <v>2504</v>
      </c>
      <c r="B59" s="7">
        <v>2500</v>
      </c>
      <c r="C59" s="7" t="s">
        <v>2799</v>
      </c>
    </row>
    <row r="60" spans="1:3">
      <c r="A60" s="7">
        <v>2505</v>
      </c>
      <c r="B60" s="7">
        <v>2504</v>
      </c>
      <c r="C60" s="7" t="s">
        <v>2800</v>
      </c>
    </row>
    <row r="61" spans="1:3">
      <c r="A61" s="7">
        <v>2507</v>
      </c>
      <c r="B61" s="7">
        <v>2500</v>
      </c>
      <c r="C61" s="7" t="s">
        <v>2801</v>
      </c>
    </row>
    <row r="62" spans="1:3">
      <c r="A62" s="7">
        <v>2509</v>
      </c>
      <c r="B62" s="7">
        <v>2500</v>
      </c>
      <c r="C62" s="7" t="s">
        <v>2802</v>
      </c>
    </row>
    <row r="63" spans="1:3">
      <c r="A63" s="7">
        <v>2510</v>
      </c>
      <c r="B63" s="7">
        <v>2500</v>
      </c>
      <c r="C63" s="7" t="s">
        <v>2803</v>
      </c>
    </row>
    <row r="64" spans="1:3">
      <c r="A64" s="7">
        <v>2512</v>
      </c>
      <c r="B64" s="7">
        <v>2507</v>
      </c>
      <c r="C64" s="7" t="s">
        <v>2804</v>
      </c>
    </row>
    <row r="65" spans="1:3">
      <c r="A65" s="7">
        <v>2513</v>
      </c>
      <c r="B65" s="7">
        <v>2503</v>
      </c>
      <c r="C65" s="7" t="s">
        <v>2805</v>
      </c>
    </row>
    <row r="66" spans="1:3">
      <c r="A66" s="7">
        <v>2514</v>
      </c>
      <c r="B66" s="7">
        <v>2500</v>
      </c>
      <c r="C66" s="7" t="s">
        <v>2806</v>
      </c>
    </row>
    <row r="67" spans="1:3">
      <c r="A67" s="7">
        <v>2515</v>
      </c>
      <c r="B67" s="7">
        <v>2509</v>
      </c>
      <c r="C67" s="7" t="s">
        <v>2807</v>
      </c>
    </row>
    <row r="68" spans="1:3">
      <c r="A68" s="7">
        <v>2600</v>
      </c>
      <c r="B68" s="7">
        <v>2600</v>
      </c>
      <c r="C68" s="7" t="s">
        <v>2808</v>
      </c>
    </row>
    <row r="69" spans="1:3">
      <c r="A69" s="7">
        <v>2601</v>
      </c>
      <c r="B69" s="7">
        <v>2600</v>
      </c>
      <c r="C69" s="7" t="s">
        <v>2809</v>
      </c>
    </row>
    <row r="70" spans="1:3">
      <c r="A70" s="7">
        <v>2602</v>
      </c>
      <c r="B70" s="7">
        <v>2600</v>
      </c>
      <c r="C70" s="7" t="s">
        <v>2810</v>
      </c>
    </row>
    <row r="71" spans="1:3">
      <c r="A71" s="7">
        <v>2604</v>
      </c>
      <c r="B71" s="7">
        <v>2600</v>
      </c>
      <c r="C71" s="7" t="s">
        <v>2811</v>
      </c>
    </row>
    <row r="72" spans="1:3">
      <c r="A72" s="7">
        <v>2607</v>
      </c>
      <c r="B72" s="7">
        <v>2600</v>
      </c>
      <c r="C72" s="7" t="s">
        <v>2812</v>
      </c>
    </row>
    <row r="73" spans="1:3">
      <c r="A73" s="7">
        <v>2609</v>
      </c>
      <c r="B73" s="7">
        <v>2607</v>
      </c>
      <c r="C73" s="7" t="s">
        <v>2813</v>
      </c>
    </row>
    <row r="74" spans="1:3">
      <c r="A74" s="7">
        <v>2700</v>
      </c>
      <c r="B74" s="7">
        <v>2700</v>
      </c>
      <c r="C74" s="7" t="s">
        <v>2814</v>
      </c>
    </row>
    <row r="75" spans="1:3">
      <c r="A75" s="7">
        <v>2701</v>
      </c>
      <c r="B75" s="7">
        <v>2700</v>
      </c>
      <c r="C75" s="7" t="s">
        <v>2815</v>
      </c>
    </row>
    <row r="76" spans="1:3">
      <c r="A76" s="7">
        <v>2707</v>
      </c>
      <c r="B76" s="7">
        <v>2700</v>
      </c>
      <c r="C76" s="7" t="s">
        <v>2816</v>
      </c>
    </row>
    <row r="77" spans="1:3">
      <c r="A77" s="7">
        <v>2709</v>
      </c>
      <c r="B77" s="7">
        <v>2700</v>
      </c>
      <c r="C77" s="7" t="s">
        <v>2817</v>
      </c>
    </row>
    <row r="78" spans="1:3">
      <c r="A78" s="7">
        <v>2712</v>
      </c>
      <c r="B78" s="7">
        <v>2700</v>
      </c>
      <c r="C78" s="7" t="s">
        <v>2818</v>
      </c>
    </row>
    <row r="79" spans="1:3">
      <c r="A79" s="7">
        <v>2713</v>
      </c>
      <c r="B79" s="7">
        <v>2700</v>
      </c>
      <c r="C79" s="7" t="s">
        <v>2819</v>
      </c>
    </row>
    <row r="80" spans="1:3">
      <c r="A80" s="7">
        <v>2800</v>
      </c>
      <c r="B80" s="7">
        <v>2800</v>
      </c>
      <c r="C80" s="7" t="s">
        <v>2820</v>
      </c>
    </row>
    <row r="81" spans="1:3">
      <c r="A81" s="7">
        <v>2801</v>
      </c>
      <c r="B81" s="7">
        <v>2800</v>
      </c>
      <c r="C81" s="7" t="s">
        <v>2821</v>
      </c>
    </row>
    <row r="82" spans="1:3">
      <c r="A82" s="7">
        <v>2804</v>
      </c>
      <c r="B82" s="7">
        <v>2800</v>
      </c>
      <c r="C82" s="7" t="s">
        <v>2822</v>
      </c>
    </row>
    <row r="83" spans="1:3">
      <c r="A83" s="7">
        <v>2808</v>
      </c>
      <c r="B83" s="7">
        <v>2800</v>
      </c>
      <c r="C83" s="7" t="s">
        <v>2823</v>
      </c>
    </row>
    <row r="84" spans="1:3">
      <c r="A84" s="7">
        <v>2809</v>
      </c>
      <c r="B84" s="7">
        <v>2800</v>
      </c>
      <c r="C84" s="7" t="s">
        <v>2824</v>
      </c>
    </row>
    <row r="85" spans="1:3">
      <c r="A85" s="7">
        <v>2810</v>
      </c>
      <c r="B85" s="7">
        <v>2809</v>
      </c>
      <c r="C85" s="7" t="s">
        <v>2825</v>
      </c>
    </row>
    <row r="86" spans="1:3">
      <c r="A86" s="7">
        <v>2811</v>
      </c>
      <c r="B86" s="7">
        <v>2800</v>
      </c>
      <c r="C86" s="7" t="s">
        <v>2826</v>
      </c>
    </row>
    <row r="87" spans="1:3">
      <c r="A87" s="7">
        <v>2900</v>
      </c>
      <c r="B87" s="7">
        <v>2900</v>
      </c>
      <c r="C87" s="7" t="s">
        <v>2827</v>
      </c>
    </row>
    <row r="88" spans="1:3">
      <c r="A88" s="7">
        <v>2901</v>
      </c>
      <c r="B88" s="7">
        <v>2900</v>
      </c>
      <c r="C88" s="7" t="s">
        <v>2828</v>
      </c>
    </row>
    <row r="89" spans="1:3">
      <c r="A89" s="7">
        <v>2903</v>
      </c>
      <c r="B89" s="7">
        <v>2900</v>
      </c>
      <c r="C89" s="7" t="s">
        <v>2829</v>
      </c>
    </row>
    <row r="90" spans="1:3">
      <c r="A90" s="7">
        <v>2910</v>
      </c>
      <c r="B90" s="7">
        <v>2900</v>
      </c>
      <c r="C90" s="7" t="s">
        <v>2830</v>
      </c>
    </row>
    <row r="91" spans="1:3">
      <c r="A91" s="7">
        <v>2912</v>
      </c>
      <c r="B91" s="7">
        <v>2900</v>
      </c>
      <c r="C91" s="7" t="s">
        <v>2831</v>
      </c>
    </row>
    <row r="92" spans="1:3">
      <c r="A92" s="7">
        <v>2913</v>
      </c>
      <c r="B92" s="7">
        <v>2900</v>
      </c>
      <c r="C92" s="7" t="s">
        <v>2832</v>
      </c>
    </row>
    <row r="93" spans="1:3">
      <c r="A93" s="7">
        <v>2914</v>
      </c>
      <c r="B93" s="7">
        <v>2900</v>
      </c>
      <c r="C93" s="7" t="s">
        <v>2833</v>
      </c>
    </row>
    <row r="94" spans="1:3">
      <c r="A94" s="7">
        <v>3000</v>
      </c>
      <c r="B94" s="7">
        <v>3000</v>
      </c>
      <c r="C94" s="7" t="s">
        <v>2834</v>
      </c>
    </row>
    <row r="95" spans="1:3">
      <c r="A95" s="7">
        <v>3001</v>
      </c>
      <c r="B95" s="7">
        <v>3000</v>
      </c>
      <c r="C95" s="7" t="s">
        <v>2835</v>
      </c>
    </row>
    <row r="96" spans="1:3">
      <c r="A96" s="7">
        <v>3002</v>
      </c>
      <c r="B96" s="7">
        <v>3000</v>
      </c>
      <c r="C96" s="7" t="s">
        <v>2836</v>
      </c>
    </row>
    <row r="97" spans="1:3">
      <c r="A97" s="7">
        <v>3003</v>
      </c>
      <c r="B97" s="7">
        <v>3000</v>
      </c>
      <c r="C97" s="7" t="s">
        <v>2837</v>
      </c>
    </row>
    <row r="98" spans="1:3">
      <c r="A98" s="7">
        <v>3004</v>
      </c>
      <c r="B98" s="7">
        <v>3000</v>
      </c>
      <c r="C98" s="7" t="s">
        <v>2838</v>
      </c>
    </row>
    <row r="99" spans="1:3">
      <c r="A99" s="7">
        <v>3005</v>
      </c>
      <c r="B99" s="7">
        <v>3000</v>
      </c>
      <c r="C99" s="7" t="s">
        <v>2839</v>
      </c>
    </row>
    <row r="100" spans="1:3">
      <c r="A100" s="7">
        <v>3006</v>
      </c>
      <c r="B100" s="7">
        <v>3000</v>
      </c>
      <c r="C100" s="7" t="s">
        <v>2840</v>
      </c>
    </row>
    <row r="101" spans="1:3">
      <c r="A101" s="7">
        <v>3007</v>
      </c>
      <c r="B101" s="7">
        <v>3006</v>
      </c>
      <c r="C101" s="7" t="s">
        <v>2841</v>
      </c>
    </row>
    <row r="102" spans="1:3">
      <c r="A102" s="7">
        <v>3008</v>
      </c>
      <c r="B102" s="7">
        <v>3000</v>
      </c>
      <c r="C102" s="7" t="s">
        <v>2842</v>
      </c>
    </row>
    <row r="103" spans="1:3">
      <c r="A103" s="7">
        <v>3010</v>
      </c>
      <c r="B103" s="7">
        <v>3000</v>
      </c>
      <c r="C103" s="7" t="s">
        <v>2843</v>
      </c>
    </row>
    <row r="104" spans="1:3">
      <c r="A104" s="7">
        <v>3011</v>
      </c>
      <c r="B104" s="7">
        <v>3008</v>
      </c>
      <c r="C104" s="7" t="s">
        <v>2844</v>
      </c>
    </row>
    <row r="105" spans="1:3">
      <c r="A105" s="7">
        <v>3013</v>
      </c>
      <c r="B105" s="7">
        <v>3000</v>
      </c>
      <c r="C105" s="7" t="s">
        <v>2845</v>
      </c>
    </row>
    <row r="106" spans="1:3">
      <c r="A106" s="7">
        <v>3018</v>
      </c>
      <c r="B106" s="7">
        <v>3013</v>
      </c>
      <c r="C106" s="7" t="s">
        <v>2846</v>
      </c>
    </row>
    <row r="107" spans="1:3">
      <c r="A107" s="7">
        <v>3019</v>
      </c>
      <c r="B107" s="7">
        <v>3000</v>
      </c>
      <c r="C107" s="7" t="s">
        <v>2847</v>
      </c>
    </row>
    <row r="108" spans="1:3">
      <c r="A108" s="7">
        <v>3020</v>
      </c>
      <c r="B108" s="7">
        <v>3000</v>
      </c>
      <c r="C108" s="7" t="s">
        <v>2848</v>
      </c>
    </row>
    <row r="109" spans="1:3">
      <c r="A109" s="7">
        <v>3100</v>
      </c>
      <c r="B109" s="7">
        <v>3100</v>
      </c>
      <c r="C109" s="7" t="s">
        <v>2849</v>
      </c>
    </row>
    <row r="110" spans="1:3">
      <c r="A110" s="7">
        <v>3101</v>
      </c>
      <c r="B110" s="7">
        <v>3100</v>
      </c>
      <c r="C110" s="7" t="s">
        <v>2850</v>
      </c>
    </row>
    <row r="111" spans="1:3">
      <c r="A111" s="7">
        <v>3102</v>
      </c>
      <c r="B111" s="7">
        <v>3107</v>
      </c>
      <c r="C111" s="7" t="s">
        <v>2851</v>
      </c>
    </row>
    <row r="112" spans="1:3">
      <c r="A112" s="7">
        <v>3103</v>
      </c>
      <c r="B112" s="7">
        <v>3100</v>
      </c>
      <c r="C112" s="7" t="s">
        <v>2852</v>
      </c>
    </row>
    <row r="113" spans="1:3">
      <c r="A113" s="7">
        <v>3106</v>
      </c>
      <c r="B113" s="7">
        <v>3100</v>
      </c>
      <c r="C113" s="7" t="s">
        <v>2853</v>
      </c>
    </row>
    <row r="114" spans="1:3">
      <c r="A114" s="7">
        <v>3107</v>
      </c>
      <c r="B114" s="7">
        <v>3100</v>
      </c>
      <c r="C114" s="7" t="s">
        <v>2854</v>
      </c>
    </row>
    <row r="115" spans="1:3">
      <c r="A115" s="7">
        <v>3108</v>
      </c>
      <c r="B115" s="7">
        <v>3101</v>
      </c>
      <c r="C115" s="7" t="s">
        <v>2855</v>
      </c>
    </row>
    <row r="116" spans="1:3">
      <c r="A116" s="7">
        <v>3109</v>
      </c>
      <c r="B116" s="7">
        <v>3100</v>
      </c>
      <c r="C116" s="7" t="s">
        <v>2856</v>
      </c>
    </row>
    <row r="117" spans="1:3">
      <c r="A117" s="7">
        <v>3110</v>
      </c>
      <c r="B117" s="7">
        <v>3109</v>
      </c>
      <c r="C117" s="7" t="s">
        <v>2857</v>
      </c>
    </row>
    <row r="118" spans="1:3">
      <c r="A118" s="7">
        <v>3200</v>
      </c>
      <c r="B118" s="7">
        <v>3200</v>
      </c>
      <c r="C118" s="7" t="s">
        <v>2858</v>
      </c>
    </row>
    <row r="119" spans="1:3">
      <c r="A119" s="7">
        <v>3201</v>
      </c>
      <c r="B119" s="7">
        <v>3200</v>
      </c>
      <c r="C119" s="7" t="s">
        <v>2859</v>
      </c>
    </row>
    <row r="120" spans="1:3">
      <c r="A120" s="7">
        <v>3202</v>
      </c>
      <c r="B120" s="7">
        <v>3200</v>
      </c>
      <c r="C120" s="7" t="s">
        <v>2860</v>
      </c>
    </row>
    <row r="121" spans="1:3">
      <c r="A121" s="7">
        <v>3203</v>
      </c>
      <c r="B121" s="7">
        <v>3200</v>
      </c>
      <c r="C121" s="7" t="s">
        <v>2861</v>
      </c>
    </row>
    <row r="122" spans="1:3">
      <c r="A122" s="7">
        <v>3205</v>
      </c>
      <c r="B122" s="7">
        <v>3200</v>
      </c>
      <c r="C122" s="7" t="s">
        <v>2862</v>
      </c>
    </row>
    <row r="123" spans="1:3">
      <c r="A123" s="7">
        <v>3207</v>
      </c>
      <c r="B123" s="7">
        <v>3200</v>
      </c>
      <c r="C123" s="7" t="s">
        <v>2863</v>
      </c>
    </row>
    <row r="124" spans="1:3">
      <c r="A124" s="7">
        <v>3210</v>
      </c>
      <c r="B124" s="7">
        <v>3212</v>
      </c>
      <c r="C124" s="7" t="s">
        <v>2864</v>
      </c>
    </row>
    <row r="125" spans="1:3">
      <c r="A125" s="7">
        <v>3212</v>
      </c>
      <c r="B125" s="7">
        <v>3200</v>
      </c>
      <c r="C125" s="7" t="s">
        <v>2865</v>
      </c>
    </row>
    <row r="126" spans="1:3">
      <c r="A126" s="7">
        <v>3213</v>
      </c>
      <c r="B126" s="7">
        <v>3215</v>
      </c>
      <c r="C126" s="7" t="s">
        <v>2866</v>
      </c>
    </row>
    <row r="127" spans="1:3">
      <c r="A127" s="7">
        <v>3214</v>
      </c>
      <c r="B127" s="7">
        <v>3205</v>
      </c>
      <c r="C127" s="7" t="s">
        <v>2867</v>
      </c>
    </row>
    <row r="128" spans="1:3">
      <c r="A128" s="7">
        <v>3215</v>
      </c>
      <c r="B128" s="7">
        <v>3200</v>
      </c>
      <c r="C128" s="7" t="s">
        <v>2868</v>
      </c>
    </row>
    <row r="129" spans="1:3">
      <c r="A129" s="7">
        <v>3216</v>
      </c>
      <c r="B129" s="7">
        <v>3200</v>
      </c>
      <c r="C129" s="7" t="s">
        <v>2869</v>
      </c>
    </row>
    <row r="130" spans="1:3">
      <c r="A130" s="7">
        <v>3218</v>
      </c>
      <c r="B130" s="7">
        <v>3207</v>
      </c>
      <c r="C130" s="7" t="s">
        <v>2870</v>
      </c>
    </row>
    <row r="131" spans="1:3">
      <c r="A131" s="7">
        <v>3300</v>
      </c>
      <c r="B131" s="7">
        <v>3300</v>
      </c>
      <c r="C131" s="7" t="s">
        <v>2871</v>
      </c>
    </row>
    <row r="132" spans="1:3">
      <c r="A132" s="7">
        <v>3301</v>
      </c>
      <c r="B132" s="7">
        <v>3300</v>
      </c>
      <c r="C132" s="7" t="s">
        <v>2872</v>
      </c>
    </row>
    <row r="133" spans="1:3">
      <c r="A133" s="7">
        <v>3304</v>
      </c>
      <c r="B133" s="7">
        <v>3300</v>
      </c>
      <c r="C133" s="7" t="s">
        <v>2873</v>
      </c>
    </row>
    <row r="134" spans="1:3">
      <c r="A134" s="7">
        <v>3306</v>
      </c>
      <c r="B134" s="7">
        <v>3301</v>
      </c>
      <c r="C134" s="7" t="s">
        <v>2874</v>
      </c>
    </row>
    <row r="135" spans="1:3">
      <c r="A135" s="7">
        <v>3307</v>
      </c>
      <c r="B135" s="7">
        <v>3310</v>
      </c>
      <c r="C135" s="7" t="s">
        <v>2875</v>
      </c>
    </row>
    <row r="136" spans="1:3">
      <c r="A136" s="7">
        <v>3308</v>
      </c>
      <c r="B136" s="7">
        <v>3309</v>
      </c>
      <c r="C136" s="7" t="s">
        <v>2876</v>
      </c>
    </row>
    <row r="137" spans="1:3">
      <c r="A137" s="7">
        <v>3309</v>
      </c>
      <c r="B137" s="7">
        <v>3300</v>
      </c>
      <c r="C137" s="7" t="s">
        <v>2877</v>
      </c>
    </row>
    <row r="138" spans="1:3">
      <c r="A138" s="7">
        <v>3310</v>
      </c>
      <c r="B138" s="7">
        <v>3300</v>
      </c>
      <c r="C138" s="7" t="s">
        <v>2878</v>
      </c>
    </row>
    <row r="139" spans="1:3">
      <c r="A139" s="7">
        <v>3312</v>
      </c>
      <c r="B139" s="7">
        <v>3300</v>
      </c>
      <c r="C139" s="7" t="s">
        <v>2879</v>
      </c>
    </row>
    <row r="140" spans="1:3">
      <c r="A140" s="7">
        <v>4000</v>
      </c>
      <c r="B140" s="7">
        <v>4000</v>
      </c>
      <c r="C140" s="7" t="s">
        <v>2880</v>
      </c>
    </row>
    <row r="141" spans="1:3">
      <c r="A141" s="7">
        <v>7000</v>
      </c>
      <c r="B141" s="7">
        <v>7000</v>
      </c>
      <c r="C141" s="7" t="s">
        <v>2881</v>
      </c>
    </row>
  </sheetData>
  <autoFilter ref="A1:C1" xr:uid="{00000000-0009-0000-0000-000006000000}"/>
  <hyperlinks>
    <hyperlink ref="H1" location="SLOVNÍK!A1" display="SLOVNÍK" xr:uid="{00000000-0004-0000-06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5546875" style="7" bestFit="1" customWidth="1"/>
    <col min="6" max="6" width="9.33203125" style="7"/>
    <col min="7" max="7" width="7.5546875" style="7" bestFit="1" customWidth="1"/>
    <col min="8" max="16384" width="9.33203125" style="7"/>
  </cols>
  <sheetData>
    <row r="1" spans="1:7">
      <c r="A1" s="15" t="s">
        <v>2549</v>
      </c>
      <c r="B1" s="15" t="s">
        <v>2550</v>
      </c>
      <c r="C1" s="35"/>
      <c r="D1" s="16" t="s">
        <v>2552</v>
      </c>
      <c r="E1" s="17" t="s">
        <v>2882</v>
      </c>
      <c r="G1" s="49" t="s">
        <v>7</v>
      </c>
    </row>
    <row r="2" spans="1:7">
      <c r="A2" s="7" t="s">
        <v>2883</v>
      </c>
      <c r="B2" s="7" t="s">
        <v>2884</v>
      </c>
      <c r="D2" s="16" t="s">
        <v>2555</v>
      </c>
      <c r="E2" s="18"/>
    </row>
    <row r="3" spans="1:7">
      <c r="A3" s="7" t="s">
        <v>2885</v>
      </c>
      <c r="B3" s="7" t="s">
        <v>2886</v>
      </c>
      <c r="D3" s="16" t="s">
        <v>2559</v>
      </c>
      <c r="E3" s="19"/>
    </row>
    <row r="4" spans="1:7">
      <c r="A4" s="7" t="s">
        <v>2887</v>
      </c>
      <c r="B4" s="7" t="s">
        <v>2888</v>
      </c>
    </row>
  </sheetData>
  <hyperlinks>
    <hyperlink ref="G1" location="SLOVNÍK!A1" display="SLOVNÍK" xr:uid="{00000000-0004-0000-07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7"/>
  <sheetViews>
    <sheetView workbookViewId="0">
      <selection activeCell="G1" sqref="G1"/>
    </sheetView>
  </sheetViews>
  <sheetFormatPr defaultRowHeight="14.4"/>
  <cols>
    <col min="1" max="1" width="10.33203125" bestFit="1" customWidth="1"/>
    <col min="2" max="2" width="115.44140625" bestFit="1" customWidth="1"/>
    <col min="4" max="4" width="5.6640625" bestFit="1" customWidth="1"/>
    <col min="5" max="5" width="53.44140625" bestFit="1" customWidth="1"/>
    <col min="7" max="7" width="7.5546875" bestFit="1" customWidth="1"/>
  </cols>
  <sheetData>
    <row r="1" spans="1:7">
      <c r="A1" s="15" t="s">
        <v>2549</v>
      </c>
      <c r="B1" s="15" t="s">
        <v>2550</v>
      </c>
      <c r="C1" s="7"/>
      <c r="D1" s="16" t="s">
        <v>2552</v>
      </c>
      <c r="E1" s="17" t="s">
        <v>44</v>
      </c>
      <c r="G1" s="49" t="s">
        <v>7</v>
      </c>
    </row>
    <row r="2" spans="1:7">
      <c r="A2" s="7">
        <v>1</v>
      </c>
      <c r="B2" s="7" t="s">
        <v>2889</v>
      </c>
      <c r="C2" s="165"/>
      <c r="D2" s="16" t="s">
        <v>2555</v>
      </c>
      <c r="E2" s="18" t="s">
        <v>2890</v>
      </c>
    </row>
    <row r="3" spans="1:7">
      <c r="A3" s="7">
        <v>2</v>
      </c>
      <c r="B3" s="7" t="s">
        <v>2891</v>
      </c>
      <c r="D3" s="16" t="s">
        <v>2559</v>
      </c>
      <c r="E3" s="19"/>
    </row>
    <row r="4" spans="1:7">
      <c r="A4" s="7">
        <v>3</v>
      </c>
      <c r="B4" s="7" t="s">
        <v>2892</v>
      </c>
      <c r="D4" s="7"/>
      <c r="E4" s="7"/>
    </row>
    <row r="5" spans="1:7">
      <c r="A5" s="7">
        <v>4</v>
      </c>
      <c r="B5" s="7" t="s">
        <v>2893</v>
      </c>
      <c r="D5" s="7"/>
      <c r="E5" s="7"/>
    </row>
    <row r="6" spans="1:7">
      <c r="A6" s="7">
        <v>5</v>
      </c>
      <c r="B6" s="7" t="s">
        <v>2894</v>
      </c>
    </row>
    <row r="7" spans="1:7">
      <c r="A7" s="7">
        <v>6</v>
      </c>
      <c r="B7" s="7" t="s">
        <v>2895</v>
      </c>
    </row>
    <row r="8" spans="1:7">
      <c r="A8" s="7">
        <v>7</v>
      </c>
      <c r="B8" s="7" t="s">
        <v>2896</v>
      </c>
    </row>
    <row r="9" spans="1:7">
      <c r="A9" s="7">
        <v>8</v>
      </c>
      <c r="B9" s="7" t="s">
        <v>2897</v>
      </c>
    </row>
    <row r="10" spans="1:7">
      <c r="A10" s="7"/>
      <c r="B10" s="7"/>
    </row>
    <row r="11" spans="1:7">
      <c r="A11" s="7"/>
      <c r="B11" s="7"/>
    </row>
    <row r="12" spans="1:7">
      <c r="A12" s="7"/>
      <c r="B12" s="7"/>
    </row>
    <row r="13" spans="1:7">
      <c r="A13" s="7"/>
      <c r="B13" s="7"/>
    </row>
    <row r="14" spans="1:7">
      <c r="A14" s="7"/>
      <c r="B14" s="7"/>
    </row>
    <row r="15" spans="1:7">
      <c r="A15" s="7"/>
      <c r="B15" s="7"/>
    </row>
    <row r="16" spans="1:7">
      <c r="A16" s="7"/>
      <c r="B16" s="7"/>
    </row>
    <row r="17" spans="1:2">
      <c r="A17" s="7"/>
      <c r="B17" s="7"/>
    </row>
  </sheetData>
  <hyperlinks>
    <hyperlink ref="G1" location="SLOVNÍK!A1" display="SLOVNÍK" xr:uid="{00000000-0004-0000-08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4"/>
  <sheetViews>
    <sheetView workbookViewId="0">
      <selection activeCell="J20" sqref="J20"/>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5546875" style="7" bestFit="1" customWidth="1"/>
    <col min="6" max="6" width="9.33203125" style="7"/>
    <col min="7" max="7" width="7.5546875" style="7" bestFit="1" customWidth="1"/>
    <col min="8" max="16384" width="9.33203125" style="7"/>
  </cols>
  <sheetData>
    <row r="1" spans="1:7">
      <c r="A1" s="15" t="s">
        <v>2549</v>
      </c>
      <c r="B1" s="15" t="s">
        <v>2550</v>
      </c>
      <c r="C1" s="35"/>
      <c r="D1" s="16" t="s">
        <v>2552</v>
      </c>
      <c r="E1" s="17" t="s">
        <v>2882</v>
      </c>
      <c r="G1" s="49" t="s">
        <v>7</v>
      </c>
    </row>
    <row r="2" spans="1:7">
      <c r="A2" s="7" t="s">
        <v>2883</v>
      </c>
      <c r="B2" s="7" t="s">
        <v>2898</v>
      </c>
      <c r="D2" s="16" t="s">
        <v>2555</v>
      </c>
      <c r="E2" s="18"/>
    </row>
    <row r="3" spans="1:7">
      <c r="A3" s="7" t="s">
        <v>2885</v>
      </c>
      <c r="B3" s="7" t="s">
        <v>2899</v>
      </c>
      <c r="D3" s="16" t="s">
        <v>2559</v>
      </c>
      <c r="E3" s="19"/>
    </row>
    <row r="4" spans="1:7">
      <c r="A4" s="7" t="s">
        <v>2887</v>
      </c>
      <c r="B4" s="7" t="s">
        <v>2888</v>
      </c>
    </row>
  </sheetData>
  <hyperlinks>
    <hyperlink ref="G1" location="SLOVNÍK!A1" display="SLOVNÍK" xr:uid="{00000000-0004-0000-09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4"/>
  <sheetViews>
    <sheetView workbookViewId="0">
      <selection activeCell="J20" sqref="J20"/>
    </sheetView>
  </sheetViews>
  <sheetFormatPr defaultColWidth="9.33203125" defaultRowHeight="13.8"/>
  <cols>
    <col min="1" max="1" width="10.33203125" style="7" bestFit="1" customWidth="1"/>
    <col min="2" max="2" width="17.88671875" style="7" bestFit="1" customWidth="1"/>
    <col min="3" max="3" width="9.6640625" style="7" customWidth="1"/>
    <col min="4" max="4" width="5.6640625" style="7" bestFit="1" customWidth="1"/>
    <col min="5" max="5" width="43.5546875" style="7" bestFit="1" customWidth="1"/>
    <col min="6" max="6" width="9.33203125" style="7"/>
    <col min="7" max="7" width="7.5546875" style="7" bestFit="1" customWidth="1"/>
    <col min="8" max="16384" width="9.33203125" style="7"/>
  </cols>
  <sheetData>
    <row r="1" spans="1:7">
      <c r="A1" s="15" t="s">
        <v>2549</v>
      </c>
      <c r="B1" s="15" t="s">
        <v>2550</v>
      </c>
      <c r="C1" s="35"/>
      <c r="D1" s="16" t="s">
        <v>2552</v>
      </c>
      <c r="E1" s="17" t="s">
        <v>2882</v>
      </c>
      <c r="G1" s="49" t="s">
        <v>7</v>
      </c>
    </row>
    <row r="2" spans="1:7">
      <c r="A2" s="7" t="s">
        <v>183</v>
      </c>
      <c r="B2" s="7" t="s">
        <v>2900</v>
      </c>
      <c r="D2" s="16" t="s">
        <v>2555</v>
      </c>
      <c r="E2" s="18"/>
    </row>
    <row r="3" spans="1:7">
      <c r="A3" s="7" t="s">
        <v>2885</v>
      </c>
      <c r="B3" s="7" t="s">
        <v>2901</v>
      </c>
      <c r="D3" s="16" t="s">
        <v>2559</v>
      </c>
      <c r="E3" s="19"/>
    </row>
    <row r="4" spans="1:7">
      <c r="A4" s="7" t="s">
        <v>2902</v>
      </c>
      <c r="B4" s="7" t="s">
        <v>2903</v>
      </c>
    </row>
  </sheetData>
  <hyperlinks>
    <hyperlink ref="G1" location="SLOVNÍK!A1" display="SLOVNÍK" xr:uid="{00000000-0004-0000-0A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64"/>
  <sheetViews>
    <sheetView workbookViewId="0">
      <selection activeCell="G1" sqref="G1"/>
    </sheetView>
  </sheetViews>
  <sheetFormatPr defaultColWidth="9.33203125" defaultRowHeight="13.8"/>
  <cols>
    <col min="1" max="1" width="10.33203125" style="7" bestFit="1" customWidth="1"/>
    <col min="2" max="2" width="92.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2882</v>
      </c>
      <c r="G1" s="49" t="s">
        <v>7</v>
      </c>
    </row>
    <row r="2" spans="1:7">
      <c r="A2" s="7" t="s">
        <v>2904</v>
      </c>
      <c r="B2" s="7" t="s">
        <v>2905</v>
      </c>
      <c r="D2" s="39" t="s">
        <v>2555</v>
      </c>
      <c r="E2" s="45" t="s">
        <v>2906</v>
      </c>
    </row>
    <row r="3" spans="1:7">
      <c r="A3" s="7" t="s">
        <v>2907</v>
      </c>
      <c r="B3" s="7" t="s">
        <v>2908</v>
      </c>
      <c r="D3" s="39" t="s">
        <v>2559</v>
      </c>
      <c r="E3" s="42"/>
    </row>
    <row r="4" spans="1:7">
      <c r="A4" s="7" t="s">
        <v>2909</v>
      </c>
      <c r="B4" s="7" t="s">
        <v>2910</v>
      </c>
      <c r="D4" s="39" t="s">
        <v>2743</v>
      </c>
      <c r="E4" s="45"/>
    </row>
    <row r="5" spans="1:7">
      <c r="A5" s="7" t="s">
        <v>2911</v>
      </c>
      <c r="B5" s="7" t="s">
        <v>2912</v>
      </c>
    </row>
    <row r="6" spans="1:7">
      <c r="A6" s="7" t="s">
        <v>2913</v>
      </c>
      <c r="B6" s="7" t="s">
        <v>2914</v>
      </c>
    </row>
    <row r="7" spans="1:7">
      <c r="A7" s="7" t="s">
        <v>2915</v>
      </c>
      <c r="B7" s="7" t="s">
        <v>2916</v>
      </c>
    </row>
    <row r="8" spans="1:7">
      <c r="A8" s="7" t="s">
        <v>2917</v>
      </c>
      <c r="B8" s="7" t="s">
        <v>2918</v>
      </c>
    </row>
    <row r="9" spans="1:7">
      <c r="A9" s="7" t="s">
        <v>2919</v>
      </c>
      <c r="B9" s="7" t="s">
        <v>2920</v>
      </c>
    </row>
    <row r="10" spans="1:7">
      <c r="A10" s="7" t="s">
        <v>2921</v>
      </c>
      <c r="B10" s="7" t="s">
        <v>2922</v>
      </c>
    </row>
    <row r="11" spans="1:7">
      <c r="A11" s="7" t="s">
        <v>2923</v>
      </c>
      <c r="B11" s="7" t="s">
        <v>2924</v>
      </c>
    </row>
    <row r="12" spans="1:7">
      <c r="A12" s="7" t="s">
        <v>2925</v>
      </c>
      <c r="B12" s="7" t="s">
        <v>2926</v>
      </c>
    </row>
    <row r="13" spans="1:7">
      <c r="A13" s="7" t="s">
        <v>2927</v>
      </c>
      <c r="B13" s="7" t="s">
        <v>2928</v>
      </c>
    </row>
    <row r="14" spans="1:7">
      <c r="A14" s="7" t="s">
        <v>2929</v>
      </c>
      <c r="B14" s="7" t="s">
        <v>2930</v>
      </c>
    </row>
    <row r="15" spans="1:7">
      <c r="A15" s="7" t="s">
        <v>2931</v>
      </c>
      <c r="B15" s="7" t="s">
        <v>2932</v>
      </c>
    </row>
    <row r="16" spans="1:7">
      <c r="A16" s="7" t="s">
        <v>2933</v>
      </c>
      <c r="B16" s="7" t="s">
        <v>2934</v>
      </c>
    </row>
    <row r="17" spans="1:2">
      <c r="A17" s="7" t="s">
        <v>2935</v>
      </c>
      <c r="B17" s="7" t="s">
        <v>2936</v>
      </c>
    </row>
    <row r="18" spans="1:2">
      <c r="A18" s="7" t="s">
        <v>2937</v>
      </c>
      <c r="B18" s="7" t="s">
        <v>2938</v>
      </c>
    </row>
    <row r="19" spans="1:2">
      <c r="A19" s="7" t="s">
        <v>2939</v>
      </c>
      <c r="B19" s="7" t="s">
        <v>2940</v>
      </c>
    </row>
    <row r="20" spans="1:2">
      <c r="A20" s="7" t="s">
        <v>2941</v>
      </c>
      <c r="B20" s="7" t="s">
        <v>2942</v>
      </c>
    </row>
    <row r="21" spans="1:2">
      <c r="A21" s="7" t="s">
        <v>2943</v>
      </c>
      <c r="B21" s="7" t="s">
        <v>2944</v>
      </c>
    </row>
    <row r="22" spans="1:2">
      <c r="A22" s="7" t="s">
        <v>2945</v>
      </c>
      <c r="B22" s="7" t="s">
        <v>2946</v>
      </c>
    </row>
    <row r="23" spans="1:2">
      <c r="A23" s="7" t="s">
        <v>2947</v>
      </c>
      <c r="B23" s="7" t="s">
        <v>2948</v>
      </c>
    </row>
    <row r="24" spans="1:2">
      <c r="A24" s="7" t="s">
        <v>2949</v>
      </c>
      <c r="B24" s="7" t="s">
        <v>2950</v>
      </c>
    </row>
    <row r="25" spans="1:2">
      <c r="A25" s="7" t="s">
        <v>2951</v>
      </c>
      <c r="B25" s="7" t="s">
        <v>2952</v>
      </c>
    </row>
    <row r="26" spans="1:2">
      <c r="A26" s="7" t="s">
        <v>2953</v>
      </c>
      <c r="B26" s="7" t="s">
        <v>2954</v>
      </c>
    </row>
    <row r="27" spans="1:2">
      <c r="A27" s="7" t="s">
        <v>2955</v>
      </c>
      <c r="B27" s="7" t="s">
        <v>2956</v>
      </c>
    </row>
    <row r="28" spans="1:2">
      <c r="A28" s="7" t="s">
        <v>2957</v>
      </c>
      <c r="B28" s="7" t="s">
        <v>2958</v>
      </c>
    </row>
    <row r="29" spans="1:2">
      <c r="A29" s="7" t="s">
        <v>2959</v>
      </c>
      <c r="B29" s="7" t="s">
        <v>2960</v>
      </c>
    </row>
    <row r="30" spans="1:2">
      <c r="A30" s="7" t="s">
        <v>2961</v>
      </c>
      <c r="B30" s="7" t="s">
        <v>2962</v>
      </c>
    </row>
    <row r="31" spans="1:2">
      <c r="A31" s="7" t="s">
        <v>2963</v>
      </c>
      <c r="B31" s="7" t="s">
        <v>2964</v>
      </c>
    </row>
    <row r="32" spans="1:2">
      <c r="A32" s="7" t="s">
        <v>2965</v>
      </c>
      <c r="B32" s="7" t="s">
        <v>2966</v>
      </c>
    </row>
    <row r="33" spans="1:2">
      <c r="A33" s="7" t="s">
        <v>2967</v>
      </c>
      <c r="B33" s="7" t="s">
        <v>2968</v>
      </c>
    </row>
    <row r="34" spans="1:2">
      <c r="A34" s="7" t="s">
        <v>2969</v>
      </c>
      <c r="B34" s="7" t="s">
        <v>2970</v>
      </c>
    </row>
    <row r="35" spans="1:2">
      <c r="A35" s="7" t="s">
        <v>2971</v>
      </c>
      <c r="B35" s="7" t="s">
        <v>2972</v>
      </c>
    </row>
    <row r="36" spans="1:2">
      <c r="A36" s="7" t="s">
        <v>2973</v>
      </c>
      <c r="B36" s="7" t="s">
        <v>2974</v>
      </c>
    </row>
    <row r="37" spans="1:2">
      <c r="A37" s="7" t="s">
        <v>2975</v>
      </c>
      <c r="B37" s="7" t="s">
        <v>2976</v>
      </c>
    </row>
    <row r="38" spans="1:2">
      <c r="A38" s="7" t="s">
        <v>2977</v>
      </c>
      <c r="B38" s="7" t="s">
        <v>2978</v>
      </c>
    </row>
    <row r="39" spans="1:2">
      <c r="A39" s="7" t="s">
        <v>2979</v>
      </c>
      <c r="B39" s="7" t="s">
        <v>2980</v>
      </c>
    </row>
    <row r="40" spans="1:2">
      <c r="A40" s="7" t="s">
        <v>2981</v>
      </c>
      <c r="B40" s="7" t="s">
        <v>2982</v>
      </c>
    </row>
    <row r="41" spans="1:2">
      <c r="A41" s="7" t="s">
        <v>2983</v>
      </c>
      <c r="B41" s="7" t="s">
        <v>2984</v>
      </c>
    </row>
    <row r="42" spans="1:2">
      <c r="A42" s="7" t="s">
        <v>2985</v>
      </c>
      <c r="B42" s="7" t="s">
        <v>2986</v>
      </c>
    </row>
    <row r="43" spans="1:2">
      <c r="A43" s="7" t="s">
        <v>2987</v>
      </c>
      <c r="B43" s="7" t="s">
        <v>2988</v>
      </c>
    </row>
    <row r="44" spans="1:2">
      <c r="A44" s="7" t="s">
        <v>2989</v>
      </c>
      <c r="B44" s="7" t="s">
        <v>2980</v>
      </c>
    </row>
    <row r="45" spans="1:2">
      <c r="A45" s="7" t="s">
        <v>2990</v>
      </c>
      <c r="B45" s="7" t="s">
        <v>2991</v>
      </c>
    </row>
    <row r="46" spans="1:2">
      <c r="A46" s="7" t="s">
        <v>2992</v>
      </c>
      <c r="B46" s="7" t="s">
        <v>2993</v>
      </c>
    </row>
    <row r="47" spans="1:2">
      <c r="A47" s="7" t="s">
        <v>2994</v>
      </c>
      <c r="B47" s="7" t="s">
        <v>2995</v>
      </c>
    </row>
    <row r="48" spans="1:2">
      <c r="A48" s="7" t="s">
        <v>2996</v>
      </c>
      <c r="B48" s="7" t="s">
        <v>2997</v>
      </c>
    </row>
    <row r="49" spans="1:2">
      <c r="A49" s="7" t="s">
        <v>2998</v>
      </c>
      <c r="B49" s="7" t="s">
        <v>2999</v>
      </c>
    </row>
    <row r="50" spans="1:2">
      <c r="A50" s="7" t="s">
        <v>3000</v>
      </c>
      <c r="B50" s="7" t="s">
        <v>3001</v>
      </c>
    </row>
    <row r="51" spans="1:2">
      <c r="A51" s="7" t="s">
        <v>3002</v>
      </c>
      <c r="B51" s="7" t="s">
        <v>3003</v>
      </c>
    </row>
    <row r="52" spans="1:2">
      <c r="A52" s="7" t="s">
        <v>3004</v>
      </c>
      <c r="B52" s="7" t="s">
        <v>3005</v>
      </c>
    </row>
    <row r="53" spans="1:2">
      <c r="A53" s="7" t="s">
        <v>3006</v>
      </c>
      <c r="B53" s="7" t="s">
        <v>3007</v>
      </c>
    </row>
    <row r="54" spans="1:2">
      <c r="A54" s="7" t="s">
        <v>3008</v>
      </c>
      <c r="B54" s="7" t="s">
        <v>3009</v>
      </c>
    </row>
    <row r="55" spans="1:2">
      <c r="A55" s="7" t="s">
        <v>3010</v>
      </c>
      <c r="B55" s="7" t="s">
        <v>3011</v>
      </c>
    </row>
    <row r="56" spans="1:2">
      <c r="A56" s="7" t="s">
        <v>3012</v>
      </c>
      <c r="B56" s="7" t="s">
        <v>3013</v>
      </c>
    </row>
    <row r="57" spans="1:2">
      <c r="A57" s="7" t="s">
        <v>3014</v>
      </c>
      <c r="B57" s="7" t="s">
        <v>3015</v>
      </c>
    </row>
    <row r="58" spans="1:2">
      <c r="A58" s="7" t="s">
        <v>3016</v>
      </c>
      <c r="B58" s="7" t="s">
        <v>3017</v>
      </c>
    </row>
    <row r="59" spans="1:2">
      <c r="A59" s="7" t="s">
        <v>3018</v>
      </c>
      <c r="B59" s="7" t="s">
        <v>3019</v>
      </c>
    </row>
    <row r="60" spans="1:2">
      <c r="A60" s="7" t="s">
        <v>3020</v>
      </c>
      <c r="B60" s="7" t="s">
        <v>3021</v>
      </c>
    </row>
    <row r="61" spans="1:2">
      <c r="A61" s="7" t="s">
        <v>3022</v>
      </c>
      <c r="B61" s="7" t="s">
        <v>3023</v>
      </c>
    </row>
    <row r="62" spans="1:2">
      <c r="A62" s="7" t="s">
        <v>3024</v>
      </c>
      <c r="B62" s="7" t="s">
        <v>3025</v>
      </c>
    </row>
    <row r="63" spans="1:2">
      <c r="A63" s="7" t="s">
        <v>3008</v>
      </c>
      <c r="B63" s="7" t="s">
        <v>3026</v>
      </c>
    </row>
    <row r="64" spans="1:2">
      <c r="A64" s="7" t="s">
        <v>3027</v>
      </c>
      <c r="B64" s="7" t="s">
        <v>3028</v>
      </c>
    </row>
  </sheetData>
  <hyperlinks>
    <hyperlink ref="G1" location="SLOVNÍK!A1" display="SLOVNÍK" xr:uid="{00000000-0004-0000-0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5"/>
  <sheetViews>
    <sheetView zoomScaleNormal="100" workbookViewId="0">
      <selection activeCell="G1" sqref="G1"/>
    </sheetView>
  </sheetViews>
  <sheetFormatPr defaultColWidth="9.33203125" defaultRowHeight="13.8"/>
  <cols>
    <col min="1" max="1" width="10.33203125" style="7" bestFit="1" customWidth="1"/>
    <col min="2" max="2" width="12"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3029</v>
      </c>
      <c r="G1" s="49" t="s">
        <v>7</v>
      </c>
    </row>
    <row r="2" spans="1:7">
      <c r="A2" s="47">
        <v>1</v>
      </c>
      <c r="B2" s="7" t="s">
        <v>3030</v>
      </c>
      <c r="D2" s="39" t="s">
        <v>2555</v>
      </c>
      <c r="E2" s="45" t="s">
        <v>3031</v>
      </c>
    </row>
    <row r="3" spans="1:7">
      <c r="A3" s="47">
        <v>2</v>
      </c>
      <c r="B3" s="7" t="s">
        <v>3032</v>
      </c>
      <c r="D3" s="39" t="s">
        <v>2559</v>
      </c>
      <c r="E3" s="42"/>
    </row>
    <row r="4" spans="1:7">
      <c r="A4" s="47">
        <v>3</v>
      </c>
      <c r="B4" s="7" t="s">
        <v>3033</v>
      </c>
      <c r="D4" s="39" t="s">
        <v>2743</v>
      </c>
      <c r="E4" s="45"/>
    </row>
    <row r="5" spans="1:7">
      <c r="A5" s="47" t="s">
        <v>199</v>
      </c>
      <c r="B5" s="7" t="s">
        <v>3034</v>
      </c>
    </row>
  </sheetData>
  <hyperlinks>
    <hyperlink ref="G1" location="SLOVNÍK!A1" display="SLOVNÍK" xr:uid="{00000000-0004-0000-0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3"/>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9.5546875" style="7" bestFit="1" customWidth="1"/>
    <col min="6" max="6" width="9.33203125" style="7"/>
    <col min="7" max="7" width="7.5546875" style="7" bestFit="1" customWidth="1"/>
    <col min="8" max="16384" width="9.33203125" style="7"/>
  </cols>
  <sheetData>
    <row r="1" spans="1:7">
      <c r="A1" s="15" t="s">
        <v>2549</v>
      </c>
      <c r="B1" s="15" t="s">
        <v>2550</v>
      </c>
      <c r="C1" s="35"/>
      <c r="D1" s="16" t="s">
        <v>2552</v>
      </c>
      <c r="E1" s="17" t="s">
        <v>40</v>
      </c>
      <c r="G1" s="49" t="s">
        <v>7</v>
      </c>
    </row>
    <row r="2" spans="1:7">
      <c r="A2" s="7">
        <v>1</v>
      </c>
      <c r="B2" s="7" t="s">
        <v>3035</v>
      </c>
      <c r="D2" s="16" t="s">
        <v>2555</v>
      </c>
      <c r="E2" s="18" t="s">
        <v>3036</v>
      </c>
    </row>
    <row r="3" spans="1:7">
      <c r="A3" s="7">
        <v>2</v>
      </c>
      <c r="B3" s="7" t="s">
        <v>3037</v>
      </c>
      <c r="D3" s="16" t="s">
        <v>2559</v>
      </c>
      <c r="E3" s="19" t="s">
        <v>3038</v>
      </c>
    </row>
  </sheetData>
  <hyperlinks>
    <hyperlink ref="G1" location="SLOVNÍK!A1" display="SLOVNÍK" xr:uid="{00000000-0004-0000-0D00-000000000000}"/>
    <hyperlink ref="E3" r:id="rId1" xr:uid="{00000000-0004-0000-0D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5"/>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14.6640625" style="7" customWidth="1"/>
    <col min="4" max="4" width="5.6640625" style="7" bestFit="1" customWidth="1"/>
    <col min="5" max="5" width="50.5546875" style="7" customWidth="1"/>
    <col min="6" max="6" width="9.33203125" style="7"/>
    <col min="7" max="7" width="7.5546875" style="7" bestFit="1" customWidth="1"/>
    <col min="8" max="16384" width="9.33203125" style="7"/>
  </cols>
  <sheetData>
    <row r="1" spans="1:7">
      <c r="A1" s="15" t="s">
        <v>2549</v>
      </c>
      <c r="B1" s="15" t="s">
        <v>2550</v>
      </c>
      <c r="C1" s="15"/>
      <c r="D1" s="16" t="s">
        <v>2552</v>
      </c>
      <c r="E1" s="17" t="s">
        <v>3039</v>
      </c>
      <c r="G1" s="49" t="s">
        <v>7</v>
      </c>
    </row>
    <row r="2" spans="1:7">
      <c r="A2" s="7" t="s">
        <v>3040</v>
      </c>
      <c r="B2" s="7" t="s">
        <v>3041</v>
      </c>
      <c r="D2" s="16" t="s">
        <v>2555</v>
      </c>
      <c r="E2" s="18"/>
    </row>
    <row r="3" spans="1:7">
      <c r="A3" s="7" t="s">
        <v>2883</v>
      </c>
      <c r="B3" s="7" t="s">
        <v>1917</v>
      </c>
      <c r="D3" s="16" t="s">
        <v>2559</v>
      </c>
      <c r="E3" s="19"/>
    </row>
    <row r="4" spans="1:7">
      <c r="A4" s="7" t="s">
        <v>2887</v>
      </c>
      <c r="B4" s="7" t="s">
        <v>1727</v>
      </c>
    </row>
    <row r="5" spans="1:7">
      <c r="A5" s="7" t="s">
        <v>3042</v>
      </c>
      <c r="B5" s="7" t="s">
        <v>3043</v>
      </c>
    </row>
  </sheetData>
  <hyperlinks>
    <hyperlink ref="G1" location="SLOVNÍK!A1" display="SLOVNÍK" xr:uid="{00000000-0004-0000-0E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253"/>
  <sheetViews>
    <sheetView workbookViewId="0">
      <selection activeCell="G1" sqref="G1"/>
    </sheetView>
  </sheetViews>
  <sheetFormatPr defaultColWidth="9.33203125" defaultRowHeight="13.8"/>
  <cols>
    <col min="1" max="1" width="10.5546875" style="27" customWidth="1"/>
    <col min="2" max="2" width="43.44140625" style="27" customWidth="1"/>
    <col min="3" max="3" width="16.33203125" style="27" customWidth="1"/>
    <col min="4" max="4" width="5.6640625" style="7" bestFit="1" customWidth="1"/>
    <col min="5" max="5" width="64.33203125" style="7" bestFit="1" customWidth="1"/>
    <col min="6" max="6" width="9.33203125" style="7"/>
    <col min="7" max="7" width="7.5546875" style="7" bestFit="1" customWidth="1"/>
    <col min="8" max="16384" width="9.33203125" style="7"/>
  </cols>
  <sheetData>
    <row r="1" spans="1:7">
      <c r="A1" s="30"/>
      <c r="B1" s="34"/>
      <c r="C1" s="35"/>
      <c r="D1" s="16" t="s">
        <v>2552</v>
      </c>
      <c r="E1" s="17" t="s">
        <v>46</v>
      </c>
      <c r="G1" s="49" t="s">
        <v>7</v>
      </c>
    </row>
    <row r="2" spans="1:7" ht="69">
      <c r="A2" s="28"/>
      <c r="B2" s="29"/>
      <c r="C2" s="36"/>
      <c r="D2" s="16" t="s">
        <v>2555</v>
      </c>
      <c r="E2" s="17" t="s">
        <v>3044</v>
      </c>
    </row>
    <row r="3" spans="1:7">
      <c r="A3" s="28"/>
      <c r="B3" s="29"/>
      <c r="C3" s="36"/>
      <c r="D3" s="16" t="s">
        <v>2559</v>
      </c>
      <c r="E3" s="19" t="s">
        <v>3045</v>
      </c>
    </row>
    <row r="4" spans="1:7">
      <c r="A4" s="28"/>
      <c r="B4" s="29"/>
      <c r="C4" s="36"/>
    </row>
    <row r="5" spans="1:7">
      <c r="A5" s="28"/>
      <c r="B5" s="29"/>
      <c r="C5" s="36"/>
    </row>
    <row r="6" spans="1:7">
      <c r="A6" s="28"/>
      <c r="B6" s="29"/>
      <c r="C6" s="36"/>
    </row>
    <row r="7" spans="1:7">
      <c r="A7" s="28"/>
      <c r="B7" s="29"/>
      <c r="C7" s="36"/>
    </row>
    <row r="8" spans="1:7">
      <c r="A8" s="28"/>
      <c r="B8" s="29"/>
      <c r="C8" s="36"/>
    </row>
    <row r="9" spans="1:7">
      <c r="A9" s="28"/>
      <c r="B9" s="29"/>
      <c r="C9" s="36"/>
    </row>
    <row r="10" spans="1:7">
      <c r="A10" s="28"/>
      <c r="B10" s="29"/>
      <c r="C10" s="36"/>
    </row>
    <row r="11" spans="1:7">
      <c r="A11" s="28"/>
      <c r="B11" s="29"/>
      <c r="C11" s="36"/>
    </row>
    <row r="12" spans="1:7">
      <c r="A12" s="28"/>
      <c r="B12" s="29"/>
      <c r="C12" s="36"/>
    </row>
    <row r="13" spans="1:7">
      <c r="A13" s="28"/>
      <c r="B13" s="29"/>
      <c r="C13" s="36"/>
    </row>
    <row r="14" spans="1:7">
      <c r="A14" s="28"/>
      <c r="B14" s="29"/>
      <c r="C14" s="36"/>
    </row>
    <row r="15" spans="1:7">
      <c r="A15" s="28"/>
      <c r="B15" s="29"/>
      <c r="C15" s="36"/>
    </row>
    <row r="16" spans="1:7">
      <c r="A16" s="28"/>
      <c r="B16" s="29"/>
      <c r="C16" s="36"/>
    </row>
    <row r="17" spans="1:3">
      <c r="A17" s="28"/>
      <c r="B17" s="29"/>
      <c r="C17" s="36"/>
    </row>
    <row r="18" spans="1:3">
      <c r="A18" s="28"/>
      <c r="B18" s="29"/>
      <c r="C18" s="36"/>
    </row>
    <row r="19" spans="1:3">
      <c r="A19" s="28"/>
      <c r="B19" s="29"/>
      <c r="C19" s="36"/>
    </row>
    <row r="20" spans="1:3">
      <c r="A20" s="28"/>
      <c r="B20" s="29"/>
      <c r="C20" s="36"/>
    </row>
    <row r="21" spans="1:3">
      <c r="A21" s="28"/>
      <c r="B21" s="29"/>
      <c r="C21" s="36"/>
    </row>
    <row r="22" spans="1:3">
      <c r="A22" s="28"/>
      <c r="B22" s="29"/>
      <c r="C22" s="36"/>
    </row>
    <row r="23" spans="1:3">
      <c r="A23" s="28"/>
      <c r="B23" s="29"/>
      <c r="C23" s="36"/>
    </row>
    <row r="24" spans="1:3">
      <c r="A24" s="28"/>
      <c r="B24" s="29"/>
      <c r="C24" s="36"/>
    </row>
    <row r="25" spans="1:3">
      <c r="A25" s="28"/>
      <c r="B25" s="29"/>
      <c r="C25" s="36"/>
    </row>
    <row r="26" spans="1:3">
      <c r="A26" s="28"/>
      <c r="B26" s="29"/>
      <c r="C26" s="36"/>
    </row>
    <row r="27" spans="1:3">
      <c r="A27" s="28"/>
      <c r="B27" s="29"/>
      <c r="C27" s="36"/>
    </row>
    <row r="28" spans="1:3">
      <c r="A28" s="28"/>
      <c r="B28" s="29"/>
      <c r="C28" s="36"/>
    </row>
    <row r="29" spans="1:3">
      <c r="A29" s="28"/>
      <c r="B29" s="29"/>
      <c r="C29" s="36"/>
    </row>
    <row r="30" spans="1:3">
      <c r="A30" s="28"/>
      <c r="B30" s="29"/>
      <c r="C30" s="36"/>
    </row>
    <row r="31" spans="1:3">
      <c r="A31" s="28"/>
      <c r="B31" s="29"/>
      <c r="C31" s="36"/>
    </row>
    <row r="32" spans="1:3">
      <c r="A32" s="28"/>
      <c r="B32" s="29"/>
      <c r="C32" s="36"/>
    </row>
    <row r="33" spans="1:3">
      <c r="A33" s="28"/>
      <c r="B33" s="29"/>
      <c r="C33" s="36"/>
    </row>
    <row r="34" spans="1:3">
      <c r="A34" s="28"/>
      <c r="B34" s="29"/>
      <c r="C34" s="36"/>
    </row>
    <row r="35" spans="1:3">
      <c r="A35" s="28"/>
      <c r="B35" s="29"/>
      <c r="C35" s="36"/>
    </row>
    <row r="36" spans="1:3">
      <c r="A36" s="28"/>
      <c r="B36" s="29"/>
      <c r="C36" s="36"/>
    </row>
    <row r="37" spans="1:3">
      <c r="A37" s="28"/>
      <c r="B37" s="29"/>
      <c r="C37" s="36"/>
    </row>
    <row r="38" spans="1:3">
      <c r="A38" s="28"/>
      <c r="B38" s="29"/>
      <c r="C38" s="36"/>
    </row>
    <row r="39" spans="1:3">
      <c r="A39" s="28"/>
      <c r="B39" s="29"/>
      <c r="C39" s="36"/>
    </row>
    <row r="40" spans="1:3">
      <c r="A40" s="28"/>
      <c r="B40" s="29"/>
      <c r="C40" s="36"/>
    </row>
    <row r="41" spans="1:3">
      <c r="A41" s="28"/>
      <c r="B41" s="29"/>
      <c r="C41" s="36"/>
    </row>
    <row r="42" spans="1:3">
      <c r="A42" s="28"/>
      <c r="B42" s="29"/>
      <c r="C42" s="36"/>
    </row>
    <row r="43" spans="1:3">
      <c r="A43" s="28"/>
      <c r="B43" s="29"/>
      <c r="C43" s="36"/>
    </row>
    <row r="44" spans="1:3">
      <c r="A44" s="28"/>
      <c r="B44" s="29"/>
      <c r="C44" s="36"/>
    </row>
    <row r="45" spans="1:3">
      <c r="A45" s="28"/>
      <c r="B45" s="29"/>
      <c r="C45" s="36"/>
    </row>
    <row r="46" spans="1:3">
      <c r="A46" s="28"/>
      <c r="B46" s="29"/>
      <c r="C46" s="36"/>
    </row>
    <row r="47" spans="1:3">
      <c r="A47" s="28"/>
      <c r="B47" s="29"/>
      <c r="C47" s="36"/>
    </row>
    <row r="48" spans="1:3">
      <c r="A48" s="28"/>
      <c r="B48" s="29"/>
      <c r="C48" s="36"/>
    </row>
    <row r="49" spans="1:3">
      <c r="A49" s="28"/>
      <c r="B49" s="29"/>
      <c r="C49" s="36"/>
    </row>
    <row r="50" spans="1:3">
      <c r="A50" s="28"/>
      <c r="B50" s="29"/>
      <c r="C50" s="36"/>
    </row>
    <row r="51" spans="1:3">
      <c r="A51" s="28"/>
      <c r="B51" s="29"/>
      <c r="C51" s="36"/>
    </row>
    <row r="52" spans="1:3">
      <c r="A52" s="28"/>
      <c r="B52" s="29"/>
      <c r="C52" s="36"/>
    </row>
    <row r="53" spans="1:3">
      <c r="A53" s="28"/>
      <c r="B53" s="29"/>
      <c r="C53" s="36"/>
    </row>
    <row r="54" spans="1:3">
      <c r="A54" s="28"/>
      <c r="B54" s="29"/>
      <c r="C54" s="36"/>
    </row>
    <row r="55" spans="1:3">
      <c r="A55" s="28"/>
      <c r="B55" s="29"/>
      <c r="C55" s="36"/>
    </row>
    <row r="56" spans="1:3">
      <c r="A56" s="28"/>
      <c r="B56" s="29"/>
      <c r="C56" s="36"/>
    </row>
    <row r="57" spans="1:3">
      <c r="A57" s="28"/>
      <c r="B57" s="29"/>
      <c r="C57" s="36"/>
    </row>
    <row r="58" spans="1:3">
      <c r="A58" s="28"/>
      <c r="B58" s="29"/>
      <c r="C58" s="36"/>
    </row>
    <row r="59" spans="1:3">
      <c r="A59" s="28"/>
      <c r="B59" s="29"/>
      <c r="C59" s="36"/>
    </row>
    <row r="60" spans="1:3">
      <c r="A60" s="28"/>
      <c r="B60" s="29"/>
      <c r="C60" s="36"/>
    </row>
    <row r="61" spans="1:3">
      <c r="A61" s="28"/>
      <c r="B61" s="29"/>
      <c r="C61" s="36"/>
    </row>
    <row r="62" spans="1:3">
      <c r="A62" s="28"/>
      <c r="B62" s="29"/>
      <c r="C62" s="36"/>
    </row>
    <row r="63" spans="1:3">
      <c r="A63" s="28"/>
      <c r="B63" s="29"/>
      <c r="C63" s="36"/>
    </row>
    <row r="64" spans="1:3">
      <c r="A64" s="28"/>
      <c r="B64" s="29"/>
      <c r="C64" s="36"/>
    </row>
    <row r="65" spans="1:3">
      <c r="A65" s="30"/>
      <c r="B65" s="29"/>
      <c r="C65" s="36"/>
    </row>
    <row r="66" spans="1:3">
      <c r="A66" s="28"/>
      <c r="B66" s="29"/>
      <c r="C66" s="36"/>
    </row>
    <row r="67" spans="1:3">
      <c r="A67" s="28"/>
      <c r="B67" s="29"/>
      <c r="C67" s="36"/>
    </row>
    <row r="68" spans="1:3">
      <c r="A68" s="28"/>
      <c r="B68" s="29"/>
      <c r="C68" s="36"/>
    </row>
    <row r="69" spans="1:3">
      <c r="A69" s="28"/>
      <c r="B69" s="29"/>
      <c r="C69" s="36"/>
    </row>
    <row r="70" spans="1:3">
      <c r="A70" s="28"/>
      <c r="B70" s="29"/>
      <c r="C70" s="36"/>
    </row>
    <row r="71" spans="1:3">
      <c r="A71" s="28"/>
      <c r="B71" s="29"/>
      <c r="C71" s="36"/>
    </row>
    <row r="72" spans="1:3">
      <c r="A72" s="28"/>
      <c r="B72" s="29"/>
      <c r="C72" s="36"/>
    </row>
    <row r="73" spans="1:3">
      <c r="A73" s="28"/>
      <c r="B73" s="29"/>
      <c r="C73" s="36"/>
    </row>
    <row r="74" spans="1:3">
      <c r="A74" s="28"/>
      <c r="B74" s="29"/>
      <c r="C74" s="36"/>
    </row>
    <row r="75" spans="1:3">
      <c r="A75" s="28"/>
      <c r="B75" s="29"/>
      <c r="C75" s="36"/>
    </row>
    <row r="76" spans="1:3">
      <c r="A76" s="28"/>
      <c r="B76" s="29"/>
      <c r="C76" s="36"/>
    </row>
    <row r="77" spans="1:3">
      <c r="A77" s="28"/>
      <c r="B77" s="29"/>
      <c r="C77" s="36"/>
    </row>
    <row r="78" spans="1:3">
      <c r="A78" s="28"/>
      <c r="B78" s="29"/>
      <c r="C78" s="36"/>
    </row>
    <row r="79" spans="1:3">
      <c r="A79" s="28"/>
      <c r="B79" s="29"/>
      <c r="C79" s="36"/>
    </row>
    <row r="80" spans="1:3">
      <c r="A80" s="28"/>
      <c r="B80" s="29"/>
      <c r="C80" s="36"/>
    </row>
    <row r="81" spans="1:3">
      <c r="A81" s="28"/>
      <c r="B81" s="29"/>
      <c r="C81" s="36"/>
    </row>
    <row r="82" spans="1:3">
      <c r="A82" s="28"/>
      <c r="B82" s="29"/>
      <c r="C82" s="36"/>
    </row>
    <row r="83" spans="1:3">
      <c r="A83" s="28"/>
      <c r="B83" s="29"/>
      <c r="C83" s="36"/>
    </row>
    <row r="84" spans="1:3">
      <c r="A84" s="28"/>
      <c r="B84" s="29"/>
      <c r="C84" s="36"/>
    </row>
    <row r="85" spans="1:3">
      <c r="A85" s="28"/>
      <c r="B85" s="29"/>
      <c r="C85" s="36"/>
    </row>
    <row r="86" spans="1:3">
      <c r="A86" s="28"/>
      <c r="B86" s="29"/>
      <c r="C86" s="36"/>
    </row>
    <row r="87" spans="1:3">
      <c r="A87" s="28"/>
      <c r="B87" s="29"/>
      <c r="C87" s="36"/>
    </row>
    <row r="88" spans="1:3">
      <c r="A88" s="28"/>
      <c r="B88" s="29"/>
      <c r="C88" s="36"/>
    </row>
    <row r="89" spans="1:3">
      <c r="A89" s="28"/>
      <c r="B89" s="29"/>
      <c r="C89" s="36"/>
    </row>
    <row r="90" spans="1:3">
      <c r="A90" s="28"/>
      <c r="B90" s="29"/>
      <c r="C90" s="36"/>
    </row>
    <row r="91" spans="1:3">
      <c r="A91" s="28"/>
      <c r="B91" s="29"/>
      <c r="C91" s="36"/>
    </row>
    <row r="92" spans="1:3">
      <c r="A92" s="28"/>
      <c r="B92" s="29"/>
      <c r="C92" s="36"/>
    </row>
    <row r="93" spans="1:3">
      <c r="A93" s="28"/>
      <c r="B93" s="29"/>
      <c r="C93" s="36"/>
    </row>
    <row r="94" spans="1:3">
      <c r="A94" s="28"/>
      <c r="B94" s="29"/>
      <c r="C94" s="36"/>
    </row>
    <row r="95" spans="1:3">
      <c r="A95" s="28"/>
      <c r="B95" s="29"/>
      <c r="C95" s="36"/>
    </row>
    <row r="96" spans="1:3">
      <c r="A96" s="28"/>
      <c r="B96" s="29"/>
      <c r="C96" s="36"/>
    </row>
    <row r="97" spans="1:3">
      <c r="A97" s="28"/>
      <c r="B97" s="29"/>
      <c r="C97" s="36"/>
    </row>
    <row r="98" spans="1:3">
      <c r="A98" s="28"/>
      <c r="B98" s="29"/>
      <c r="C98" s="36"/>
    </row>
    <row r="99" spans="1:3">
      <c r="A99" s="28"/>
      <c r="B99" s="29"/>
      <c r="C99" s="36"/>
    </row>
    <row r="100" spans="1:3">
      <c r="A100" s="28"/>
      <c r="B100" s="29"/>
      <c r="C100" s="36"/>
    </row>
    <row r="101" spans="1:3">
      <c r="A101" s="28"/>
      <c r="B101" s="29"/>
      <c r="C101" s="36"/>
    </row>
    <row r="102" spans="1:3">
      <c r="A102" s="28"/>
      <c r="B102" s="29"/>
      <c r="C102" s="36"/>
    </row>
    <row r="103" spans="1:3">
      <c r="A103" s="28"/>
      <c r="B103" s="29"/>
      <c r="C103" s="36"/>
    </row>
    <row r="104" spans="1:3">
      <c r="A104" s="28"/>
      <c r="B104" s="29"/>
      <c r="C104" s="36"/>
    </row>
    <row r="105" spans="1:3">
      <c r="A105" s="28"/>
      <c r="B105" s="29"/>
      <c r="C105" s="36"/>
    </row>
    <row r="106" spans="1:3">
      <c r="A106" s="28"/>
      <c r="B106" s="29"/>
      <c r="C106" s="36"/>
    </row>
    <row r="107" spans="1:3">
      <c r="A107" s="28"/>
      <c r="B107" s="29"/>
      <c r="C107" s="36"/>
    </row>
    <row r="108" spans="1:3">
      <c r="A108" s="28"/>
      <c r="B108" s="29"/>
      <c r="C108" s="36"/>
    </row>
    <row r="109" spans="1:3">
      <c r="A109" s="28"/>
      <c r="B109" s="29"/>
      <c r="C109" s="36"/>
    </row>
    <row r="110" spans="1:3">
      <c r="A110" s="28"/>
      <c r="B110" s="29"/>
      <c r="C110" s="36"/>
    </row>
    <row r="111" spans="1:3">
      <c r="A111" s="28"/>
      <c r="B111" s="29"/>
      <c r="C111" s="36"/>
    </row>
    <row r="112" spans="1:3">
      <c r="A112" s="28"/>
      <c r="B112" s="29"/>
      <c r="C112" s="36"/>
    </row>
    <row r="113" spans="1:3">
      <c r="A113" s="28"/>
      <c r="B113" s="29"/>
      <c r="C113" s="36"/>
    </row>
    <row r="114" spans="1:3">
      <c r="A114" s="28"/>
      <c r="B114" s="29"/>
      <c r="C114" s="36"/>
    </row>
    <row r="115" spans="1:3">
      <c r="A115" s="28"/>
      <c r="B115" s="29"/>
      <c r="C115" s="36"/>
    </row>
    <row r="116" spans="1:3">
      <c r="A116" s="28"/>
      <c r="B116" s="29"/>
      <c r="C116" s="36"/>
    </row>
    <row r="117" spans="1:3">
      <c r="A117" s="28"/>
      <c r="B117" s="29"/>
      <c r="C117" s="36"/>
    </row>
    <row r="118" spans="1:3">
      <c r="A118" s="28"/>
      <c r="B118" s="29"/>
      <c r="C118" s="36"/>
    </row>
    <row r="119" spans="1:3">
      <c r="A119" s="28"/>
      <c r="B119" s="29"/>
      <c r="C119" s="36"/>
    </row>
    <row r="120" spans="1:3">
      <c r="A120" s="28"/>
      <c r="B120" s="29"/>
      <c r="C120" s="36"/>
    </row>
    <row r="121" spans="1:3">
      <c r="A121" s="28"/>
      <c r="B121" s="29"/>
      <c r="C121" s="36"/>
    </row>
    <row r="122" spans="1:3">
      <c r="A122" s="28"/>
      <c r="B122" s="29"/>
      <c r="C122" s="36"/>
    </row>
    <row r="123" spans="1:3">
      <c r="A123" s="28"/>
      <c r="B123" s="29"/>
      <c r="C123" s="36"/>
    </row>
    <row r="124" spans="1:3">
      <c r="A124" s="28"/>
      <c r="B124" s="29"/>
      <c r="C124" s="36"/>
    </row>
    <row r="125" spans="1:3">
      <c r="A125" s="28"/>
      <c r="B125" s="29"/>
      <c r="C125" s="36"/>
    </row>
    <row r="126" spans="1:3">
      <c r="A126" s="28"/>
      <c r="B126" s="29"/>
      <c r="C126" s="36"/>
    </row>
    <row r="127" spans="1:3">
      <c r="A127" s="28"/>
      <c r="B127" s="29"/>
      <c r="C127" s="36"/>
    </row>
    <row r="128" spans="1:3">
      <c r="A128" s="28"/>
      <c r="B128" s="29"/>
      <c r="C128" s="36"/>
    </row>
    <row r="129" spans="1:3">
      <c r="A129" s="28"/>
      <c r="B129" s="29"/>
      <c r="C129" s="36"/>
    </row>
    <row r="130" spans="1:3">
      <c r="A130" s="28"/>
      <c r="B130" s="29"/>
      <c r="C130" s="36"/>
    </row>
    <row r="131" spans="1:3">
      <c r="A131" s="28"/>
      <c r="B131" s="29"/>
      <c r="C131" s="36"/>
    </row>
    <row r="132" spans="1:3">
      <c r="A132" s="28"/>
      <c r="B132" s="29"/>
      <c r="C132" s="36"/>
    </row>
    <row r="133" spans="1:3">
      <c r="A133" s="28"/>
      <c r="B133" s="29"/>
      <c r="C133" s="36"/>
    </row>
    <row r="134" spans="1:3">
      <c r="A134" s="28"/>
      <c r="B134" s="29"/>
      <c r="C134" s="36"/>
    </row>
    <row r="135" spans="1:3">
      <c r="A135" s="28"/>
      <c r="B135" s="29"/>
      <c r="C135" s="36"/>
    </row>
    <row r="136" spans="1:3">
      <c r="A136" s="28"/>
      <c r="B136" s="29"/>
      <c r="C136" s="36"/>
    </row>
    <row r="137" spans="1:3">
      <c r="A137" s="28"/>
      <c r="B137" s="29"/>
      <c r="C137" s="36"/>
    </row>
    <row r="138" spans="1:3">
      <c r="A138" s="30"/>
      <c r="B138" s="29"/>
      <c r="C138" s="36"/>
    </row>
    <row r="139" spans="1:3">
      <c r="A139" s="28"/>
      <c r="B139" s="29"/>
      <c r="C139" s="36"/>
    </row>
    <row r="140" spans="1:3">
      <c r="A140" s="28"/>
      <c r="B140" s="29"/>
      <c r="C140" s="36"/>
    </row>
    <row r="141" spans="1:3">
      <c r="A141" s="28"/>
      <c r="B141" s="29"/>
      <c r="C141" s="36"/>
    </row>
    <row r="142" spans="1:3">
      <c r="A142" s="28"/>
      <c r="B142" s="29"/>
      <c r="C142" s="36"/>
    </row>
    <row r="143" spans="1:3">
      <c r="A143" s="28"/>
      <c r="B143" s="29"/>
      <c r="C143" s="36"/>
    </row>
    <row r="144" spans="1:3">
      <c r="A144" s="28"/>
      <c r="B144" s="29"/>
      <c r="C144" s="36"/>
    </row>
    <row r="145" spans="1:3">
      <c r="A145" s="28"/>
      <c r="B145" s="29"/>
      <c r="C145" s="36"/>
    </row>
    <row r="146" spans="1:3">
      <c r="A146" s="28"/>
      <c r="B146" s="29"/>
      <c r="C146" s="36"/>
    </row>
    <row r="147" spans="1:3">
      <c r="A147" s="28"/>
      <c r="B147" s="29"/>
      <c r="C147" s="36"/>
    </row>
    <row r="148" spans="1:3">
      <c r="A148" s="28"/>
      <c r="B148" s="29"/>
      <c r="C148" s="36"/>
    </row>
    <row r="149" spans="1:3">
      <c r="A149" s="28"/>
      <c r="B149" s="29"/>
      <c r="C149" s="36"/>
    </row>
    <row r="150" spans="1:3">
      <c r="A150" s="28"/>
      <c r="B150" s="29"/>
      <c r="C150" s="36"/>
    </row>
    <row r="151" spans="1:3">
      <c r="A151" s="28"/>
      <c r="B151" s="29"/>
      <c r="C151" s="36"/>
    </row>
    <row r="152" spans="1:3">
      <c r="A152" s="28"/>
      <c r="B152" s="29"/>
      <c r="C152" s="36"/>
    </row>
    <row r="153" spans="1:3">
      <c r="A153" s="28"/>
      <c r="B153" s="29"/>
      <c r="C153" s="36"/>
    </row>
    <row r="154" spans="1:3">
      <c r="A154" s="28"/>
      <c r="B154" s="29"/>
      <c r="C154" s="36"/>
    </row>
    <row r="155" spans="1:3">
      <c r="A155" s="28"/>
      <c r="B155" s="29"/>
      <c r="C155" s="36"/>
    </row>
    <row r="156" spans="1:3">
      <c r="A156" s="28"/>
      <c r="B156" s="29"/>
      <c r="C156" s="36"/>
    </row>
    <row r="157" spans="1:3">
      <c r="A157" s="28"/>
      <c r="B157" s="29"/>
      <c r="C157" s="36"/>
    </row>
    <row r="158" spans="1:3">
      <c r="A158" s="28"/>
      <c r="B158" s="29"/>
      <c r="C158" s="36"/>
    </row>
    <row r="159" spans="1:3">
      <c r="A159" s="28"/>
      <c r="B159" s="29"/>
      <c r="C159" s="36"/>
    </row>
    <row r="160" spans="1:3">
      <c r="A160" s="28"/>
      <c r="B160" s="29"/>
      <c r="C160" s="36"/>
    </row>
    <row r="161" spans="1:3">
      <c r="A161" s="28"/>
      <c r="B161" s="29"/>
      <c r="C161" s="36"/>
    </row>
    <row r="162" spans="1:3">
      <c r="A162" s="28"/>
      <c r="B162" s="29"/>
      <c r="C162" s="36"/>
    </row>
    <row r="163" spans="1:3">
      <c r="A163" s="28"/>
      <c r="B163" s="29"/>
      <c r="C163" s="36"/>
    </row>
    <row r="164" spans="1:3">
      <c r="A164" s="28"/>
      <c r="B164" s="29"/>
      <c r="C164" s="36"/>
    </row>
    <row r="165" spans="1:3">
      <c r="A165" s="28"/>
      <c r="B165" s="29"/>
      <c r="C165" s="36"/>
    </row>
    <row r="166" spans="1:3">
      <c r="A166" s="28"/>
      <c r="B166" s="29"/>
      <c r="C166" s="36"/>
    </row>
    <row r="167" spans="1:3">
      <c r="A167" s="28"/>
      <c r="B167" s="29"/>
      <c r="C167" s="36"/>
    </row>
    <row r="168" spans="1:3">
      <c r="A168" s="28"/>
      <c r="B168" s="29"/>
      <c r="C168" s="36"/>
    </row>
    <row r="169" spans="1:3">
      <c r="A169" s="28"/>
      <c r="B169" s="29"/>
      <c r="C169" s="36"/>
    </row>
    <row r="170" spans="1:3">
      <c r="A170" s="28"/>
      <c r="B170" s="29"/>
      <c r="C170" s="36"/>
    </row>
    <row r="171" spans="1:3">
      <c r="A171" s="28"/>
      <c r="B171" s="29"/>
      <c r="C171" s="36"/>
    </row>
    <row r="172" spans="1:3">
      <c r="A172" s="28"/>
      <c r="B172" s="29"/>
      <c r="C172" s="36"/>
    </row>
    <row r="173" spans="1:3">
      <c r="A173" s="28"/>
      <c r="B173" s="29"/>
      <c r="C173" s="36"/>
    </row>
    <row r="174" spans="1:3">
      <c r="A174" s="28"/>
      <c r="B174" s="29"/>
      <c r="C174" s="36"/>
    </row>
    <row r="175" spans="1:3">
      <c r="A175" s="28"/>
      <c r="B175" s="29"/>
      <c r="C175" s="36"/>
    </row>
    <row r="176" spans="1:3">
      <c r="A176" s="28"/>
      <c r="B176" s="29"/>
      <c r="C176" s="36"/>
    </row>
    <row r="177" spans="1:3">
      <c r="A177" s="28"/>
      <c r="B177" s="29"/>
      <c r="C177" s="36"/>
    </row>
    <row r="178" spans="1:3">
      <c r="A178" s="28"/>
      <c r="B178" s="29"/>
      <c r="C178" s="36"/>
    </row>
    <row r="179" spans="1:3">
      <c r="A179" s="28"/>
      <c r="B179" s="29"/>
      <c r="C179" s="36"/>
    </row>
    <row r="180" spans="1:3">
      <c r="A180" s="28"/>
      <c r="B180" s="29"/>
      <c r="C180" s="36"/>
    </row>
    <row r="181" spans="1:3">
      <c r="A181" s="28"/>
      <c r="B181" s="29"/>
      <c r="C181" s="36"/>
    </row>
    <row r="182" spans="1:3">
      <c r="A182" s="28"/>
      <c r="B182" s="29"/>
      <c r="C182" s="36"/>
    </row>
    <row r="183" spans="1:3">
      <c r="A183" s="28"/>
      <c r="B183" s="29"/>
      <c r="C183" s="36"/>
    </row>
    <row r="184" spans="1:3">
      <c r="A184" s="28"/>
      <c r="B184" s="29"/>
      <c r="C184" s="36"/>
    </row>
    <row r="185" spans="1:3">
      <c r="A185" s="30"/>
      <c r="B185" s="29"/>
      <c r="C185" s="36"/>
    </row>
    <row r="186" spans="1:3">
      <c r="A186" s="28"/>
      <c r="B186" s="29"/>
      <c r="C186" s="36"/>
    </row>
    <row r="187" spans="1:3">
      <c r="A187" s="28"/>
      <c r="B187" s="29"/>
      <c r="C187" s="36"/>
    </row>
    <row r="188" spans="1:3">
      <c r="A188" s="28"/>
      <c r="B188" s="29"/>
      <c r="C188" s="36"/>
    </row>
    <row r="189" spans="1:3">
      <c r="A189" s="28"/>
      <c r="B189" s="29"/>
      <c r="C189" s="36"/>
    </row>
    <row r="190" spans="1:3">
      <c r="A190" s="28"/>
      <c r="B190" s="29"/>
      <c r="C190" s="36"/>
    </row>
    <row r="191" spans="1:3">
      <c r="A191" s="28"/>
      <c r="B191" s="29"/>
      <c r="C191" s="36"/>
    </row>
    <row r="192" spans="1:3">
      <c r="A192" s="28"/>
      <c r="B192" s="29"/>
      <c r="C192" s="36"/>
    </row>
    <row r="193" spans="1:3">
      <c r="A193" s="28"/>
      <c r="B193" s="29"/>
      <c r="C193" s="36"/>
    </row>
    <row r="194" spans="1:3">
      <c r="A194" s="28"/>
      <c r="B194" s="29"/>
      <c r="C194" s="36"/>
    </row>
    <row r="195" spans="1:3">
      <c r="A195" s="28"/>
      <c r="B195" s="29"/>
      <c r="C195" s="36"/>
    </row>
    <row r="196" spans="1:3">
      <c r="A196" s="28"/>
      <c r="B196" s="29"/>
      <c r="C196" s="36"/>
    </row>
    <row r="197" spans="1:3">
      <c r="A197" s="28"/>
      <c r="B197" s="29"/>
      <c r="C197" s="36"/>
    </row>
    <row r="198" spans="1:3">
      <c r="A198" s="28"/>
      <c r="B198" s="29"/>
      <c r="C198" s="36"/>
    </row>
    <row r="199" spans="1:3">
      <c r="A199" s="28"/>
      <c r="B199" s="29"/>
      <c r="C199" s="36"/>
    </row>
    <row r="200" spans="1:3">
      <c r="A200" s="28"/>
      <c r="B200" s="29"/>
      <c r="C200" s="36"/>
    </row>
    <row r="201" spans="1:3">
      <c r="A201" s="28"/>
      <c r="B201" s="29"/>
      <c r="C201" s="36"/>
    </row>
    <row r="202" spans="1:3">
      <c r="A202" s="28"/>
      <c r="B202" s="29"/>
      <c r="C202" s="36"/>
    </row>
    <row r="203" spans="1:3">
      <c r="A203" s="28"/>
      <c r="B203" s="29"/>
      <c r="C203" s="36"/>
    </row>
    <row r="204" spans="1:3">
      <c r="A204" s="28"/>
      <c r="B204" s="29"/>
      <c r="C204" s="36"/>
    </row>
    <row r="205" spans="1:3">
      <c r="A205" s="28"/>
      <c r="B205" s="29"/>
      <c r="C205" s="36"/>
    </row>
    <row r="206" spans="1:3">
      <c r="A206" s="28"/>
      <c r="B206" s="29"/>
      <c r="C206" s="36"/>
    </row>
    <row r="207" spans="1:3">
      <c r="A207" s="28"/>
      <c r="B207" s="29"/>
      <c r="C207" s="36"/>
    </row>
    <row r="208" spans="1:3">
      <c r="A208" s="28"/>
      <c r="B208" s="29"/>
      <c r="C208" s="36"/>
    </row>
    <row r="209" spans="1:3">
      <c r="A209" s="28"/>
      <c r="B209" s="29"/>
      <c r="C209" s="36"/>
    </row>
    <row r="210" spans="1:3">
      <c r="A210" s="28"/>
      <c r="B210" s="29"/>
      <c r="C210" s="36"/>
    </row>
    <row r="211" spans="1:3">
      <c r="A211" s="28"/>
      <c r="B211" s="29"/>
      <c r="C211" s="36"/>
    </row>
    <row r="212" spans="1:3">
      <c r="A212" s="28"/>
      <c r="B212" s="29"/>
      <c r="C212" s="36"/>
    </row>
    <row r="213" spans="1:3">
      <c r="A213" s="28"/>
      <c r="B213" s="29"/>
      <c r="C213" s="36"/>
    </row>
    <row r="214" spans="1:3">
      <c r="A214" s="28"/>
      <c r="B214" s="29"/>
      <c r="C214" s="36"/>
    </row>
    <row r="215" spans="1:3">
      <c r="A215" s="28"/>
      <c r="B215" s="29"/>
      <c r="C215" s="36"/>
    </row>
    <row r="216" spans="1:3">
      <c r="A216" s="28"/>
      <c r="B216" s="29"/>
      <c r="C216" s="36"/>
    </row>
    <row r="217" spans="1:3">
      <c r="A217" s="28"/>
      <c r="B217" s="29"/>
      <c r="C217" s="36"/>
    </row>
    <row r="218" spans="1:3">
      <c r="A218" s="28"/>
      <c r="B218" s="29"/>
      <c r="C218" s="36"/>
    </row>
    <row r="219" spans="1:3">
      <c r="A219" s="28"/>
      <c r="B219" s="29"/>
      <c r="C219" s="36"/>
    </row>
    <row r="220" spans="1:3">
      <c r="A220" s="28"/>
      <c r="B220" s="29"/>
      <c r="C220" s="36"/>
    </row>
    <row r="221" spans="1:3">
      <c r="A221" s="28"/>
      <c r="B221" s="29"/>
      <c r="C221" s="36"/>
    </row>
    <row r="222" spans="1:3">
      <c r="A222" s="28"/>
      <c r="B222" s="29"/>
      <c r="C222" s="36"/>
    </row>
    <row r="223" spans="1:3">
      <c r="A223" s="28"/>
      <c r="B223" s="29"/>
      <c r="C223" s="36"/>
    </row>
    <row r="224" spans="1:3">
      <c r="A224" s="28"/>
      <c r="B224" s="29"/>
      <c r="C224" s="36"/>
    </row>
    <row r="225" spans="1:3">
      <c r="A225" s="28"/>
      <c r="B225" s="29"/>
      <c r="C225" s="36"/>
    </row>
    <row r="226" spans="1:3">
      <c r="A226" s="28"/>
      <c r="B226" s="29"/>
      <c r="C226" s="36"/>
    </row>
    <row r="227" spans="1:3">
      <c r="A227" s="28"/>
      <c r="B227" s="29"/>
      <c r="C227" s="36"/>
    </row>
    <row r="228" spans="1:3">
      <c r="A228" s="28"/>
      <c r="B228" s="29"/>
      <c r="C228" s="36"/>
    </row>
    <row r="229" spans="1:3">
      <c r="A229" s="28"/>
      <c r="B229" s="29"/>
      <c r="C229" s="36"/>
    </row>
    <row r="230" spans="1:3">
      <c r="A230" s="28"/>
      <c r="B230" s="29"/>
      <c r="C230" s="36"/>
    </row>
    <row r="231" spans="1:3">
      <c r="A231" s="28"/>
      <c r="B231" s="29"/>
      <c r="C231" s="36"/>
    </row>
    <row r="232" spans="1:3">
      <c r="A232" s="28"/>
      <c r="B232" s="29"/>
      <c r="C232" s="36"/>
    </row>
    <row r="233" spans="1:3">
      <c r="A233" s="28"/>
      <c r="B233" s="29"/>
      <c r="C233" s="36"/>
    </row>
    <row r="234" spans="1:3">
      <c r="A234" s="28"/>
      <c r="B234" s="29"/>
      <c r="C234" s="36"/>
    </row>
    <row r="235" spans="1:3">
      <c r="A235" s="28"/>
      <c r="B235" s="29"/>
      <c r="C235" s="36"/>
    </row>
    <row r="236" spans="1:3">
      <c r="A236" s="28"/>
      <c r="B236" s="29"/>
      <c r="C236" s="36"/>
    </row>
    <row r="237" spans="1:3">
      <c r="A237" s="28"/>
      <c r="B237" s="29"/>
      <c r="C237" s="36"/>
    </row>
    <row r="238" spans="1:3">
      <c r="A238" s="28"/>
      <c r="B238" s="29"/>
      <c r="C238" s="36"/>
    </row>
    <row r="239" spans="1:3">
      <c r="A239" s="28"/>
      <c r="B239" s="29"/>
      <c r="C239" s="36"/>
    </row>
    <row r="240" spans="1:3">
      <c r="A240" s="28"/>
      <c r="B240" s="29"/>
      <c r="C240" s="36"/>
    </row>
    <row r="241" spans="1:3">
      <c r="A241" s="28"/>
      <c r="B241" s="29"/>
      <c r="C241" s="36"/>
    </row>
    <row r="242" spans="1:3">
      <c r="A242" s="28"/>
      <c r="B242" s="29"/>
      <c r="C242" s="36"/>
    </row>
    <row r="243" spans="1:3">
      <c r="A243" s="28"/>
      <c r="B243" s="29"/>
      <c r="C243" s="36"/>
    </row>
    <row r="244" spans="1:3">
      <c r="A244" s="28"/>
      <c r="B244" s="29"/>
      <c r="C244" s="36"/>
    </row>
    <row r="245" spans="1:3">
      <c r="A245" s="30"/>
      <c r="B245" s="29"/>
      <c r="C245" s="36"/>
    </row>
    <row r="246" spans="1:3">
      <c r="A246" s="28"/>
      <c r="B246" s="29"/>
      <c r="C246" s="36"/>
    </row>
    <row r="247" spans="1:3">
      <c r="A247" s="28"/>
      <c r="B247" s="29"/>
      <c r="C247" s="36"/>
    </row>
    <row r="248" spans="1:3">
      <c r="A248" s="28"/>
      <c r="B248" s="29"/>
      <c r="C248" s="36"/>
    </row>
    <row r="249" spans="1:3">
      <c r="A249" s="30"/>
      <c r="B249" s="29"/>
      <c r="C249" s="36"/>
    </row>
    <row r="250" spans="1:3">
      <c r="A250" s="28"/>
      <c r="B250" s="29"/>
      <c r="C250" s="36"/>
    </row>
    <row r="251" spans="1:3">
      <c r="A251" s="28"/>
      <c r="B251" s="31"/>
      <c r="C251" s="36"/>
    </row>
    <row r="252" spans="1:3">
      <c r="A252" s="28"/>
      <c r="B252" s="31"/>
      <c r="C252" s="36"/>
    </row>
    <row r="253" spans="1:3" ht="14.4" thickBot="1">
      <c r="A253" s="32"/>
      <c r="B253" s="33"/>
      <c r="C253" s="36"/>
    </row>
  </sheetData>
  <hyperlinks>
    <hyperlink ref="G1" location="SLOVNÍK!A1" display="SLOVNÍK" xr:uid="{00000000-0004-0000-0F00-000000000000}"/>
    <hyperlink ref="E3" r:id="rId1" xr:uid="{00000000-0004-0000-0F00-000001000000}"/>
  </hyperlinks>
  <pageMargins left="0.7" right="0.7" top="0.78740157499999996" bottom="0.78740157499999996" header="0.3" footer="0.3"/>
  <pageSetup orientation="portrait" r:id="rId2"/>
  <headerFooter>
    <oddHeader>&amp;C&amp;"Calibri"&amp;9&amp;K000000 INTERNAL&amp;1#_x000D_</oddHeader>
    <oddFooter>&amp;L_x000D_&amp;1#&amp;"Calibri"&amp;8&amp;K000000 Interní MPSV</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workbookViewId="0">
      <selection activeCell="G1" sqref="G1"/>
    </sheetView>
  </sheetViews>
  <sheetFormatPr defaultColWidth="9.33203125" defaultRowHeight="13.8"/>
  <cols>
    <col min="1" max="1" width="10.33203125" style="7" bestFit="1" customWidth="1"/>
    <col min="2" max="2" width="14.6640625" style="7" bestFit="1" customWidth="1"/>
    <col min="3" max="3" width="9.6640625" style="7" customWidth="1"/>
    <col min="4" max="4" width="5.6640625" style="7" bestFit="1" customWidth="1"/>
    <col min="5" max="5" width="43.5546875" style="7" bestFit="1" customWidth="1"/>
    <col min="6" max="6" width="9.33203125" style="7"/>
    <col min="7" max="7" width="7.5546875" style="7" bestFit="1" customWidth="1"/>
    <col min="8" max="16384" width="9.33203125" style="7"/>
  </cols>
  <sheetData>
    <row r="1" spans="1:7">
      <c r="A1" s="15" t="s">
        <v>2549</v>
      </c>
      <c r="B1" s="15" t="s">
        <v>2550</v>
      </c>
      <c r="C1" s="35"/>
      <c r="D1" s="16" t="s">
        <v>2552</v>
      </c>
      <c r="E1" s="17" t="s">
        <v>3039</v>
      </c>
      <c r="G1" s="49" t="s">
        <v>7</v>
      </c>
    </row>
    <row r="2" spans="1:7">
      <c r="A2" s="7" t="s">
        <v>3046</v>
      </c>
      <c r="B2" s="7" t="s">
        <v>3047</v>
      </c>
      <c r="D2" s="16" t="s">
        <v>2555</v>
      </c>
      <c r="E2" s="18" t="s">
        <v>3048</v>
      </c>
    </row>
    <row r="3" spans="1:7">
      <c r="A3" s="7" t="s">
        <v>183</v>
      </c>
      <c r="B3" s="7" t="s">
        <v>3049</v>
      </c>
      <c r="D3" s="16" t="s">
        <v>2559</v>
      </c>
      <c r="E3" s="19"/>
    </row>
    <row r="4" spans="1:7">
      <c r="A4" s="7" t="s">
        <v>2885</v>
      </c>
      <c r="B4" s="7" t="s">
        <v>3050</v>
      </c>
    </row>
  </sheetData>
  <hyperlinks>
    <hyperlink ref="G1" location="SLOVNÍK!A1" display="SLOVNÍK" xr:uid="{00000000-0004-0000-10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16"/>
  <sheetViews>
    <sheetView workbookViewId="0">
      <selection activeCell="J20" sqref="J20"/>
    </sheetView>
  </sheetViews>
  <sheetFormatPr defaultColWidth="9.33203125" defaultRowHeight="13.8"/>
  <cols>
    <col min="1" max="1" width="10.33203125" style="7" bestFit="1" customWidth="1"/>
    <col min="2" max="2" width="105.33203125" style="7" bestFit="1" customWidth="1"/>
    <col min="3" max="3" width="8.44140625" style="7" customWidth="1"/>
    <col min="4" max="4" width="9.6640625" style="7" bestFit="1" customWidth="1"/>
    <col min="5" max="5" width="64.33203125" style="7" bestFit="1" customWidth="1"/>
    <col min="6" max="6" width="9.33203125" style="7"/>
    <col min="7" max="7" width="7.5546875" style="7" bestFit="1" customWidth="1"/>
    <col min="8" max="16384" width="9.33203125" style="7"/>
  </cols>
  <sheetData>
    <row r="1" spans="1:7">
      <c r="A1" s="15" t="s">
        <v>2549</v>
      </c>
      <c r="B1" s="15" t="s">
        <v>2550</v>
      </c>
      <c r="D1" s="37" t="s">
        <v>2552</v>
      </c>
      <c r="E1" s="17" t="s">
        <v>3051</v>
      </c>
      <c r="G1" s="49" t="s">
        <v>7</v>
      </c>
    </row>
    <row r="2" spans="1:7">
      <c r="A2" s="38">
        <v>1</v>
      </c>
      <c r="B2" s="7" t="s">
        <v>3052</v>
      </c>
      <c r="D2" s="37" t="s">
        <v>2555</v>
      </c>
      <c r="E2" s="17"/>
    </row>
    <row r="3" spans="1:7">
      <c r="A3" s="38">
        <v>2</v>
      </c>
      <c r="B3" s="7" t="s">
        <v>3053</v>
      </c>
      <c r="D3" s="37" t="s">
        <v>2559</v>
      </c>
      <c r="E3" s="19"/>
    </row>
    <row r="4" spans="1:7">
      <c r="A4" s="38">
        <v>3</v>
      </c>
      <c r="B4" s="7" t="s">
        <v>3054</v>
      </c>
      <c r="D4" s="37" t="s">
        <v>3055</v>
      </c>
      <c r="E4" s="17"/>
    </row>
    <row r="5" spans="1:7">
      <c r="A5" s="38">
        <v>4</v>
      </c>
      <c r="B5" s="7" t="s">
        <v>3056</v>
      </c>
    </row>
    <row r="6" spans="1:7">
      <c r="A6" s="38">
        <v>5</v>
      </c>
      <c r="B6" s="7" t="s">
        <v>3057</v>
      </c>
    </row>
    <row r="7" spans="1:7">
      <c r="A7" s="38"/>
    </row>
    <row r="8" spans="1:7">
      <c r="A8" s="38"/>
    </row>
    <row r="9" spans="1:7">
      <c r="A9" s="38"/>
    </row>
    <row r="10" spans="1:7">
      <c r="A10" s="38"/>
    </row>
    <row r="11" spans="1:7">
      <c r="A11" s="38"/>
    </row>
    <row r="12" spans="1:7">
      <c r="A12" s="38"/>
    </row>
    <row r="13" spans="1:7">
      <c r="A13" s="38"/>
    </row>
    <row r="14" spans="1:7">
      <c r="A14" s="38"/>
    </row>
    <row r="15" spans="1:7">
      <c r="A15" s="38"/>
    </row>
    <row r="16" spans="1:7">
      <c r="A16" s="38"/>
    </row>
  </sheetData>
  <hyperlinks>
    <hyperlink ref="G1" location="SLOVNÍK!A1" display="SLOVNÍK" xr:uid="{00000000-0004-0000-11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16"/>
  <sheetViews>
    <sheetView workbookViewId="0">
      <selection activeCell="H1" sqref="H1"/>
    </sheetView>
  </sheetViews>
  <sheetFormatPr defaultColWidth="9.33203125" defaultRowHeight="13.8"/>
  <cols>
    <col min="1" max="1" width="10.33203125" style="7" bestFit="1" customWidth="1"/>
    <col min="2" max="2" width="54.5546875" style="7" bestFit="1" customWidth="1"/>
    <col min="3" max="3" width="21.6640625" style="7" bestFit="1" customWidth="1"/>
    <col min="4" max="4" width="8.44140625" style="7" customWidth="1"/>
    <col min="5" max="5" width="9.6640625" style="7" bestFit="1" customWidth="1"/>
    <col min="6" max="6" width="64.33203125" style="7" bestFit="1" customWidth="1"/>
    <col min="7" max="7" width="9.33203125" style="7"/>
    <col min="8" max="8" width="7.5546875" style="7" bestFit="1" customWidth="1"/>
    <col min="9" max="16384" width="9.33203125" style="7"/>
  </cols>
  <sheetData>
    <row r="1" spans="1:8">
      <c r="A1" s="15" t="s">
        <v>2549</v>
      </c>
      <c r="B1" s="15" t="s">
        <v>2550</v>
      </c>
      <c r="C1" s="15" t="s">
        <v>3058</v>
      </c>
      <c r="E1" s="37" t="s">
        <v>2552</v>
      </c>
      <c r="F1" s="17" t="s">
        <v>3059</v>
      </c>
      <c r="H1" s="49" t="s">
        <v>7</v>
      </c>
    </row>
    <row r="2" spans="1:8">
      <c r="A2" s="38" t="s">
        <v>3060</v>
      </c>
      <c r="B2" s="7" t="s">
        <v>3061</v>
      </c>
      <c r="C2" s="7" t="s">
        <v>3061</v>
      </c>
      <c r="E2" s="37" t="s">
        <v>2555</v>
      </c>
      <c r="F2" s="17" t="s">
        <v>3062</v>
      </c>
    </row>
    <row r="3" spans="1:8">
      <c r="A3" s="38" t="s">
        <v>3063</v>
      </c>
      <c r="B3" s="7" t="s">
        <v>3064</v>
      </c>
      <c r="C3" s="7" t="s">
        <v>3064</v>
      </c>
      <c r="E3" s="37" t="s">
        <v>2559</v>
      </c>
      <c r="F3" s="19" t="s">
        <v>3065</v>
      </c>
    </row>
    <row r="4" spans="1:8" ht="27.6">
      <c r="A4" s="38" t="s">
        <v>2902</v>
      </c>
      <c r="B4" s="7" t="s">
        <v>3066</v>
      </c>
      <c r="C4" s="7" t="s">
        <v>3066</v>
      </c>
      <c r="E4" s="37" t="s">
        <v>3055</v>
      </c>
      <c r="F4" s="17" t="s">
        <v>3067</v>
      </c>
    </row>
    <row r="5" spans="1:8">
      <c r="A5" s="38" t="s">
        <v>3040</v>
      </c>
      <c r="B5" s="7" t="s">
        <v>3068</v>
      </c>
      <c r="C5" s="7" t="s">
        <v>3068</v>
      </c>
    </row>
    <row r="6" spans="1:8">
      <c r="A6" s="38" t="s">
        <v>3069</v>
      </c>
      <c r="B6" s="7" t="s">
        <v>3070</v>
      </c>
      <c r="C6" s="7" t="s">
        <v>3071</v>
      </c>
    </row>
    <row r="7" spans="1:8">
      <c r="A7" s="38" t="s">
        <v>3072</v>
      </c>
      <c r="B7" s="7" t="s">
        <v>3073</v>
      </c>
      <c r="C7" s="7" t="s">
        <v>3074</v>
      </c>
    </row>
    <row r="8" spans="1:8">
      <c r="A8" s="38" t="s">
        <v>3042</v>
      </c>
      <c r="B8" s="7" t="s">
        <v>3075</v>
      </c>
      <c r="C8" s="7" t="s">
        <v>3076</v>
      </c>
    </row>
    <row r="9" spans="1:8">
      <c r="A9" s="38" t="s">
        <v>3077</v>
      </c>
      <c r="B9" s="7" t="s">
        <v>3078</v>
      </c>
      <c r="C9" s="7" t="s">
        <v>3079</v>
      </c>
    </row>
    <row r="10" spans="1:8">
      <c r="A10" s="38" t="s">
        <v>3080</v>
      </c>
      <c r="B10" s="7" t="s">
        <v>3081</v>
      </c>
      <c r="C10" s="7" t="s">
        <v>3082</v>
      </c>
    </row>
    <row r="11" spans="1:8">
      <c r="A11" s="38" t="s">
        <v>121</v>
      </c>
      <c r="B11" s="7" t="s">
        <v>3083</v>
      </c>
      <c r="C11" s="7" t="s">
        <v>3084</v>
      </c>
    </row>
    <row r="12" spans="1:8">
      <c r="A12" s="38" t="s">
        <v>199</v>
      </c>
      <c r="B12" s="7" t="s">
        <v>3085</v>
      </c>
      <c r="C12" s="7" t="s">
        <v>3085</v>
      </c>
    </row>
    <row r="13" spans="1:8">
      <c r="A13" s="38" t="s">
        <v>183</v>
      </c>
      <c r="B13" s="7" t="s">
        <v>3086</v>
      </c>
      <c r="C13" s="7" t="s">
        <v>3087</v>
      </c>
    </row>
    <row r="14" spans="1:8">
      <c r="A14" s="38" t="s">
        <v>2883</v>
      </c>
      <c r="B14" s="7" t="s">
        <v>3088</v>
      </c>
      <c r="C14" s="7" t="s">
        <v>3089</v>
      </c>
    </row>
    <row r="15" spans="1:8">
      <c r="A15" s="38" t="s">
        <v>3090</v>
      </c>
      <c r="B15" s="7" t="s">
        <v>3091</v>
      </c>
      <c r="C15" s="7" t="s">
        <v>3092</v>
      </c>
    </row>
    <row r="16" spans="1:8">
      <c r="A16" s="38" t="s">
        <v>3093</v>
      </c>
      <c r="B16" s="7" t="s">
        <v>3094</v>
      </c>
      <c r="C16" s="7" t="s">
        <v>3095</v>
      </c>
    </row>
  </sheetData>
  <hyperlinks>
    <hyperlink ref="F3" r:id="rId1" xr:uid="{00000000-0004-0000-1200-000000000000}"/>
    <hyperlink ref="H1" location="SLOVNÍK!A1" display="SLOVNÍK" xr:uid="{00000000-0004-0000-12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9"/>
  <sheetViews>
    <sheetView zoomScaleNormal="100" workbookViewId="0">
      <selection activeCell="J20" sqref="J20"/>
    </sheetView>
  </sheetViews>
  <sheetFormatPr defaultColWidth="9.33203125" defaultRowHeight="13.8"/>
  <cols>
    <col min="1" max="1" width="10.33203125" style="60" bestFit="1" customWidth="1"/>
    <col min="2" max="2" width="30.5546875" style="7" bestFit="1" customWidth="1"/>
    <col min="3" max="3" width="9.33203125" style="7"/>
    <col min="4" max="4" width="5.6640625" style="7" bestFit="1" customWidth="1"/>
    <col min="5" max="5" width="48.88671875" style="7" bestFit="1" customWidth="1"/>
    <col min="6" max="6" width="9.33203125" style="7"/>
    <col min="7" max="7" width="7.5546875" style="7" bestFit="1" customWidth="1"/>
    <col min="8" max="16384" width="9.33203125" style="7"/>
  </cols>
  <sheetData>
    <row r="1" spans="1:7">
      <c r="A1" s="100" t="s">
        <v>2549</v>
      </c>
      <c r="B1" s="15" t="s">
        <v>2550</v>
      </c>
      <c r="D1" s="39" t="s">
        <v>2552</v>
      </c>
      <c r="E1" s="40" t="s">
        <v>40</v>
      </c>
      <c r="G1" s="49" t="s">
        <v>7</v>
      </c>
    </row>
    <row r="2" spans="1:7">
      <c r="A2" s="101" t="s">
        <v>183</v>
      </c>
      <c r="B2" s="27" t="s">
        <v>3096</v>
      </c>
      <c r="D2" s="39" t="s">
        <v>2555</v>
      </c>
      <c r="E2" s="41"/>
    </row>
    <row r="3" spans="1:7">
      <c r="A3" s="101" t="s">
        <v>2887</v>
      </c>
      <c r="B3" s="27" t="s">
        <v>3097</v>
      </c>
      <c r="D3" s="39" t="s">
        <v>2559</v>
      </c>
      <c r="E3" s="42" t="s">
        <v>3098</v>
      </c>
    </row>
    <row r="4" spans="1:7">
      <c r="A4" s="101" t="s">
        <v>199</v>
      </c>
      <c r="B4" s="27" t="s">
        <v>3099</v>
      </c>
    </row>
    <row r="5" spans="1:7">
      <c r="A5" s="101"/>
      <c r="B5" s="27"/>
    </row>
    <row r="6" spans="1:7">
      <c r="A6" s="101"/>
      <c r="B6" s="27"/>
    </row>
    <row r="7" spans="1:7">
      <c r="A7" s="101"/>
      <c r="B7" s="27"/>
    </row>
    <row r="8" spans="1:7">
      <c r="A8" s="101"/>
      <c r="B8" s="27"/>
    </row>
    <row r="9" spans="1:7">
      <c r="A9" s="101"/>
      <c r="B9" s="27"/>
    </row>
  </sheetData>
  <hyperlinks>
    <hyperlink ref="G1" location="SLOVNÍK!A1" display="SLOVNÍK" xr:uid="{00000000-0004-0000-1300-000000000000}"/>
    <hyperlink ref="E3" r:id="rId1" xr:uid="{00000000-0004-0000-13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G9"/>
  <sheetViews>
    <sheetView zoomScaleNormal="100" workbookViewId="0">
      <selection activeCell="G1" sqref="G1"/>
    </sheetView>
  </sheetViews>
  <sheetFormatPr defaultColWidth="9.33203125" defaultRowHeight="13.8"/>
  <cols>
    <col min="1" max="1" width="10.33203125" style="60" bestFit="1" customWidth="1"/>
    <col min="2" max="2" width="30.5546875" style="7" bestFit="1" customWidth="1"/>
    <col min="3" max="3" width="9.33203125" style="7"/>
    <col min="4" max="4" width="5.6640625" style="7" bestFit="1" customWidth="1"/>
    <col min="5" max="5" width="42.6640625" style="7" bestFit="1" customWidth="1"/>
    <col min="6" max="6" width="9.33203125" style="7"/>
    <col min="7" max="7" width="7.5546875" style="7" bestFit="1" customWidth="1"/>
    <col min="8" max="16384" width="9.33203125" style="7"/>
  </cols>
  <sheetData>
    <row r="1" spans="1:7">
      <c r="A1" s="100" t="s">
        <v>2549</v>
      </c>
      <c r="B1" s="15" t="s">
        <v>2550</v>
      </c>
      <c r="D1" s="39" t="s">
        <v>2552</v>
      </c>
      <c r="E1" s="40" t="s">
        <v>3100</v>
      </c>
      <c r="G1" s="49" t="s">
        <v>7</v>
      </c>
    </row>
    <row r="2" spans="1:7">
      <c r="A2" s="101" t="s">
        <v>3101</v>
      </c>
      <c r="B2" s="27" t="s">
        <v>3102</v>
      </c>
      <c r="D2" s="39" t="s">
        <v>2555</v>
      </c>
      <c r="E2" s="41" t="s">
        <v>3103</v>
      </c>
    </row>
    <row r="3" spans="1:7">
      <c r="A3" s="101" t="s">
        <v>3104</v>
      </c>
      <c r="B3" s="27" t="s">
        <v>3105</v>
      </c>
      <c r="D3" s="39" t="s">
        <v>2559</v>
      </c>
      <c r="E3" s="42"/>
    </row>
    <row r="4" spans="1:7">
      <c r="A4" s="101" t="s">
        <v>3106</v>
      </c>
      <c r="B4" s="27" t="s">
        <v>3107</v>
      </c>
    </row>
    <row r="5" spans="1:7">
      <c r="A5" s="101" t="s">
        <v>3108</v>
      </c>
      <c r="B5" s="27" t="s">
        <v>3109</v>
      </c>
    </row>
    <row r="6" spans="1:7">
      <c r="A6" s="101" t="s">
        <v>3110</v>
      </c>
      <c r="B6" s="27" t="s">
        <v>3111</v>
      </c>
    </row>
    <row r="7" spans="1:7">
      <c r="A7" s="101" t="s">
        <v>3112</v>
      </c>
      <c r="B7" s="27" t="s">
        <v>3113</v>
      </c>
    </row>
    <row r="8" spans="1:7">
      <c r="A8" s="101" t="s">
        <v>3114</v>
      </c>
      <c r="B8" s="27" t="s">
        <v>3115</v>
      </c>
    </row>
    <row r="9" spans="1:7">
      <c r="A9" s="101" t="s">
        <v>3116</v>
      </c>
      <c r="B9" s="27" t="s">
        <v>3117</v>
      </c>
    </row>
  </sheetData>
  <hyperlinks>
    <hyperlink ref="G1" location="SLOVNÍK!A1" display="SLOVNÍK" xr:uid="{00000000-0004-0000-1400-000000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D1:G8"/>
  <sheetViews>
    <sheetView workbookViewId="0">
      <selection activeCell="G1" sqref="G1"/>
    </sheetView>
  </sheetViews>
  <sheetFormatPr defaultColWidth="9.33203125" defaultRowHeight="13.8"/>
  <cols>
    <col min="1" max="1" width="10.33203125" style="7" bestFit="1" customWidth="1"/>
    <col min="2" max="2" width="24.5546875" style="7" customWidth="1"/>
    <col min="3" max="3" width="9.88671875" style="7" bestFit="1" customWidth="1"/>
    <col min="4" max="4" width="5.6640625" style="7" bestFit="1" customWidth="1"/>
    <col min="5" max="5" width="11" style="7" customWidth="1"/>
    <col min="6" max="6" width="9.33203125" style="7"/>
    <col min="7" max="7" width="7.5546875" style="7" bestFit="1" customWidth="1"/>
    <col min="8" max="16384" width="9.33203125" style="7"/>
  </cols>
  <sheetData>
    <row r="1" spans="4:7">
      <c r="D1" s="39" t="s">
        <v>2552</v>
      </c>
      <c r="E1" s="40" t="s">
        <v>40</v>
      </c>
      <c r="G1" s="49" t="s">
        <v>7</v>
      </c>
    </row>
    <row r="2" spans="4:7">
      <c r="D2" s="39" t="s">
        <v>2555</v>
      </c>
      <c r="E2" s="40" t="s">
        <v>3118</v>
      </c>
    </row>
    <row r="3" spans="4:7">
      <c r="D3" s="39" t="s">
        <v>2559</v>
      </c>
      <c r="E3" s="42" t="s">
        <v>3065</v>
      </c>
    </row>
    <row r="4" spans="4:7">
      <c r="D4" s="38"/>
      <c r="E4" s="43"/>
    </row>
    <row r="5" spans="4:7">
      <c r="D5" s="38"/>
      <c r="E5" s="43"/>
    </row>
    <row r="6" spans="4:7">
      <c r="D6" s="38"/>
      <c r="E6" s="43"/>
    </row>
    <row r="7" spans="4:7">
      <c r="D7" s="38"/>
      <c r="E7" s="43"/>
    </row>
    <row r="8" spans="4:7">
      <c r="D8" s="38"/>
      <c r="E8" s="43"/>
    </row>
  </sheetData>
  <hyperlinks>
    <hyperlink ref="E3" r:id="rId1" xr:uid="{00000000-0004-0000-1500-000000000000}"/>
    <hyperlink ref="G1" location="SLOVNÍK!A1" display="SLOVNÍK" xr:uid="{00000000-0004-0000-1500-000001000000}"/>
  </hyperlinks>
  <pageMargins left="0.7" right="0.7" top="0.78740157499999996" bottom="0.78740157499999996" header="0.3" footer="0.3"/>
  <headerFooter>
    <oddHeader>&amp;C&amp;"Calibri"&amp;9&amp;K000000 INTERNAL&amp;1#_x000D_</oddHeader>
    <oddFooter>&amp;L_x000D_&amp;1#&amp;"Calibri"&amp;8&amp;K000000 Interní MPSV</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G22"/>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16" t="s">
        <v>2552</v>
      </c>
      <c r="E1" s="18" t="s">
        <v>44</v>
      </c>
      <c r="G1" s="49" t="s">
        <v>7</v>
      </c>
    </row>
    <row r="2" spans="1:7">
      <c r="A2" s="183">
        <v>1</v>
      </c>
      <c r="B2" s="182" t="s">
        <v>3119</v>
      </c>
      <c r="D2" s="16" t="s">
        <v>2555</v>
      </c>
      <c r="E2" s="18"/>
    </row>
    <row r="3" spans="1:7">
      <c r="A3" s="183">
        <v>2</v>
      </c>
      <c r="B3" s="182" t="s">
        <v>3120</v>
      </c>
      <c r="D3" s="16" t="s">
        <v>2559</v>
      </c>
      <c r="E3" s="19"/>
    </row>
    <row r="4" spans="1:7">
      <c r="A4" s="183">
        <v>3</v>
      </c>
      <c r="B4" s="182" t="s">
        <v>3121</v>
      </c>
    </row>
    <row r="5" spans="1:7">
      <c r="A5" s="184">
        <v>4</v>
      </c>
      <c r="B5" s="182" t="s">
        <v>3122</v>
      </c>
    </row>
    <row r="6" spans="1:7">
      <c r="A6" s="184">
        <v>5</v>
      </c>
      <c r="B6" s="182" t="s">
        <v>3123</v>
      </c>
    </row>
    <row r="7" spans="1:7">
      <c r="A7" s="183">
        <v>6</v>
      </c>
      <c r="B7" s="182" t="s">
        <v>3124</v>
      </c>
    </row>
    <row r="8" spans="1:7">
      <c r="A8" s="183">
        <v>7</v>
      </c>
      <c r="B8" s="182" t="s">
        <v>3125</v>
      </c>
    </row>
    <row r="9" spans="1:7">
      <c r="A9" s="183">
        <v>8</v>
      </c>
      <c r="B9" s="182" t="s">
        <v>3126</v>
      </c>
    </row>
    <row r="10" spans="1:7">
      <c r="A10" s="183">
        <v>9</v>
      </c>
      <c r="B10" s="182" t="s">
        <v>3127</v>
      </c>
    </row>
    <row r="11" spans="1:7">
      <c r="A11" s="183">
        <v>10</v>
      </c>
      <c r="B11" s="182" t="s">
        <v>3128</v>
      </c>
    </row>
    <row r="12" spans="1:7">
      <c r="A12" s="183">
        <v>11</v>
      </c>
      <c r="B12" s="182" t="s">
        <v>3129</v>
      </c>
    </row>
    <row r="13" spans="1:7">
      <c r="A13" s="183">
        <v>12</v>
      </c>
      <c r="B13" s="182" t="s">
        <v>3130</v>
      </c>
    </row>
    <row r="14" spans="1:7">
      <c r="A14" s="183">
        <v>13</v>
      </c>
      <c r="B14" s="182" t="s">
        <v>3131</v>
      </c>
    </row>
    <row r="15" spans="1:7">
      <c r="A15" s="183">
        <v>14</v>
      </c>
      <c r="B15" s="182" t="s">
        <v>3132</v>
      </c>
    </row>
    <row r="16" spans="1:7">
      <c r="A16" s="183">
        <v>15</v>
      </c>
      <c r="B16" s="182" t="s">
        <v>3133</v>
      </c>
    </row>
    <row r="17" spans="1:2">
      <c r="A17" s="183">
        <v>16</v>
      </c>
      <c r="B17" s="182" t="s">
        <v>3134</v>
      </c>
    </row>
    <row r="18" spans="1:2">
      <c r="A18" s="183">
        <v>17</v>
      </c>
      <c r="B18" s="182" t="s">
        <v>3135</v>
      </c>
    </row>
    <row r="19" spans="1:2">
      <c r="A19" s="183">
        <v>18</v>
      </c>
      <c r="B19" s="185" t="s">
        <v>3136</v>
      </c>
    </row>
    <row r="20" spans="1:2">
      <c r="A20" s="183">
        <v>19</v>
      </c>
      <c r="B20" s="185" t="s">
        <v>3137</v>
      </c>
    </row>
    <row r="21" spans="1:2">
      <c r="A21" s="183">
        <v>20</v>
      </c>
      <c r="B21" s="185" t="s">
        <v>3138</v>
      </c>
    </row>
    <row r="22" spans="1:2">
      <c r="A22" s="183">
        <v>21</v>
      </c>
      <c r="B22" s="182" t="s">
        <v>3139</v>
      </c>
    </row>
  </sheetData>
  <hyperlinks>
    <hyperlink ref="G1" location="SLOVNÍK!A1" display="SLOVNÍK" xr:uid="{00000000-0004-0000-16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G5"/>
  <sheetViews>
    <sheetView workbookViewId="0">
      <selection activeCell="G1" sqref="G1"/>
    </sheetView>
  </sheetViews>
  <sheetFormatPr defaultColWidth="9.33203125" defaultRowHeight="13.8"/>
  <cols>
    <col min="1" max="1" width="4" style="7" bestFit="1" customWidth="1"/>
    <col min="2" max="2" width="40.441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3140</v>
      </c>
      <c r="B1" s="15" t="s">
        <v>3141</v>
      </c>
      <c r="D1" s="16" t="s">
        <v>2552</v>
      </c>
      <c r="E1" s="17" t="s">
        <v>3051</v>
      </c>
      <c r="G1" s="49" t="s">
        <v>7</v>
      </c>
    </row>
    <row r="2" spans="1:7">
      <c r="A2" s="7">
        <v>1</v>
      </c>
      <c r="B2" s="7" t="s">
        <v>3142</v>
      </c>
      <c r="D2" s="16" t="s">
        <v>2555</v>
      </c>
      <c r="E2" s="18"/>
    </row>
    <row r="3" spans="1:7">
      <c r="A3" s="7">
        <v>2</v>
      </c>
      <c r="B3" s="7" t="s">
        <v>3143</v>
      </c>
      <c r="D3" s="16" t="s">
        <v>2559</v>
      </c>
      <c r="E3" s="19"/>
    </row>
    <row r="4" spans="1:7">
      <c r="A4" s="7">
        <v>3</v>
      </c>
      <c r="B4" s="7" t="s">
        <v>3144</v>
      </c>
    </row>
    <row r="5" spans="1:7">
      <c r="A5" s="7">
        <v>4</v>
      </c>
      <c r="B5" s="7" t="s">
        <v>3145</v>
      </c>
    </row>
  </sheetData>
  <hyperlinks>
    <hyperlink ref="G1" location="SLOVNÍK!A1" display="SLOVNÍK" xr:uid="{00000000-0004-0000-17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15"/>
  <sheetViews>
    <sheetView workbookViewId="0">
      <selection activeCell="A2" sqref="A2:B4"/>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3140</v>
      </c>
      <c r="B1" s="15" t="s">
        <v>3141</v>
      </c>
      <c r="D1" s="16" t="s">
        <v>2552</v>
      </c>
      <c r="E1" s="18" t="s">
        <v>3146</v>
      </c>
      <c r="G1" s="49" t="s">
        <v>7</v>
      </c>
    </row>
    <row r="2" spans="1:7">
      <c r="A2" s="7" t="s">
        <v>3147</v>
      </c>
      <c r="B2" s="7" t="s">
        <v>3148</v>
      </c>
      <c r="D2" s="16" t="s">
        <v>2555</v>
      </c>
      <c r="E2" s="18" t="s">
        <v>3149</v>
      </c>
    </row>
    <row r="3" spans="1:7">
      <c r="A3" s="7" t="s">
        <v>3150</v>
      </c>
      <c r="B3" s="7" t="s">
        <v>3151</v>
      </c>
      <c r="D3" s="16" t="s">
        <v>2559</v>
      </c>
      <c r="E3" s="19"/>
    </row>
    <row r="4" spans="1:7">
      <c r="A4" s="7" t="s">
        <v>3152</v>
      </c>
      <c r="B4" s="7" t="s">
        <v>3153</v>
      </c>
    </row>
    <row r="5" spans="1:7">
      <c r="A5" s="7" t="s">
        <v>3154</v>
      </c>
      <c r="B5" s="7" t="s">
        <v>3155</v>
      </c>
    </row>
    <row r="6" spans="1:7">
      <c r="A6" s="7" t="s">
        <v>3156</v>
      </c>
      <c r="B6" s="7" t="s">
        <v>3157</v>
      </c>
    </row>
    <row r="7" spans="1:7">
      <c r="A7" s="7" t="s">
        <v>3158</v>
      </c>
      <c r="B7" s="7" t="s">
        <v>3159</v>
      </c>
    </row>
    <row r="8" spans="1:7">
      <c r="A8" s="7" t="s">
        <v>3160</v>
      </c>
      <c r="B8" s="7" t="s">
        <v>3161</v>
      </c>
    </row>
    <row r="9" spans="1:7">
      <c r="A9" s="7" t="s">
        <v>3162</v>
      </c>
      <c r="B9" s="7" t="s">
        <v>3163</v>
      </c>
    </row>
    <row r="10" spans="1:7">
      <c r="A10" s="7" t="s">
        <v>3164</v>
      </c>
      <c r="B10" s="7" t="s">
        <v>3165</v>
      </c>
    </row>
    <row r="11" spans="1:7">
      <c r="A11" s="7" t="s">
        <v>3166</v>
      </c>
      <c r="B11" s="7" t="s">
        <v>3167</v>
      </c>
    </row>
    <row r="12" spans="1:7">
      <c r="A12" s="7" t="s">
        <v>3168</v>
      </c>
      <c r="B12" s="7" t="s">
        <v>3169</v>
      </c>
    </row>
    <row r="13" spans="1:7">
      <c r="A13" s="7" t="s">
        <v>3170</v>
      </c>
      <c r="B13" s="7" t="s">
        <v>3171</v>
      </c>
    </row>
    <row r="14" spans="1:7">
      <c r="A14" s="7" t="s">
        <v>3172</v>
      </c>
      <c r="B14" s="7" t="s">
        <v>3173</v>
      </c>
    </row>
    <row r="15" spans="1:7">
      <c r="A15" s="7" t="s">
        <v>3174</v>
      </c>
      <c r="B15" s="7" t="s">
        <v>3175</v>
      </c>
    </row>
  </sheetData>
  <hyperlinks>
    <hyperlink ref="G1" location="SLOVNÍK!A1" display="SLOVNÍK" xr:uid="{00000000-0004-0000-18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G7"/>
  <sheetViews>
    <sheetView workbookViewId="0">
      <selection activeCell="A2" sqref="A2:B3"/>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4">
        <v>1</v>
      </c>
      <c r="B2" s="7" t="s">
        <v>3176</v>
      </c>
      <c r="D2" s="39" t="s">
        <v>2555</v>
      </c>
      <c r="E2" s="18" t="s">
        <v>3177</v>
      </c>
    </row>
    <row r="3" spans="1:7">
      <c r="A3" s="44">
        <v>2</v>
      </c>
      <c r="B3" s="7" t="s">
        <v>3178</v>
      </c>
      <c r="D3" s="39" t="s">
        <v>2559</v>
      </c>
      <c r="E3" s="42"/>
    </row>
    <row r="4" spans="1:7">
      <c r="A4" s="44">
        <v>8</v>
      </c>
      <c r="B4" s="7" t="s">
        <v>3179</v>
      </c>
    </row>
    <row r="5" spans="1:7">
      <c r="A5" s="44" t="s">
        <v>3060</v>
      </c>
      <c r="B5" s="7" t="s">
        <v>3180</v>
      </c>
    </row>
    <row r="6" spans="1:7">
      <c r="A6" s="44" t="s">
        <v>3063</v>
      </c>
      <c r="B6" s="7" t="s">
        <v>3181</v>
      </c>
    </row>
    <row r="7" spans="1:7">
      <c r="A7" s="44" t="s">
        <v>2902</v>
      </c>
      <c r="B7" s="7" t="s">
        <v>3182</v>
      </c>
    </row>
  </sheetData>
  <hyperlinks>
    <hyperlink ref="G1" location="SLOVNÍK!A1" display="SLOVNÍK" xr:uid="{00000000-0004-0000-19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4">
        <v>1</v>
      </c>
      <c r="B2" s="7" t="s">
        <v>3183</v>
      </c>
      <c r="D2" s="39" t="s">
        <v>2555</v>
      </c>
      <c r="E2" s="18" t="s">
        <v>3184</v>
      </c>
    </row>
    <row r="3" spans="1:7">
      <c r="A3" s="44">
        <v>2</v>
      </c>
      <c r="B3" s="7" t="s">
        <v>1126</v>
      </c>
      <c r="D3" s="39" t="s">
        <v>2559</v>
      </c>
      <c r="E3" s="42"/>
    </row>
    <row r="4" spans="1:7">
      <c r="A4" s="44"/>
    </row>
    <row r="5" spans="1:7">
      <c r="A5" s="44"/>
    </row>
    <row r="6" spans="1:7">
      <c r="A6" s="44"/>
    </row>
    <row r="7" spans="1:7">
      <c r="A7" s="44"/>
    </row>
  </sheetData>
  <hyperlinks>
    <hyperlink ref="G1" location="SLOVNÍK!A1" display="SLOVNÍK" xr:uid="{00000000-0004-0000-1A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4">
        <v>1</v>
      </c>
      <c r="B2" s="7" t="s">
        <v>3185</v>
      </c>
      <c r="D2" s="39" t="s">
        <v>2555</v>
      </c>
      <c r="E2" s="18" t="s">
        <v>3184</v>
      </c>
    </row>
    <row r="3" spans="1:7">
      <c r="A3" s="44">
        <v>2</v>
      </c>
      <c r="B3" s="7" t="s">
        <v>3186</v>
      </c>
      <c r="D3" s="39" t="s">
        <v>2559</v>
      </c>
      <c r="E3" s="42"/>
    </row>
    <row r="4" spans="1:7">
      <c r="A4" s="44">
        <v>3</v>
      </c>
      <c r="B4" s="7" t="s">
        <v>3187</v>
      </c>
    </row>
    <row r="5" spans="1:7">
      <c r="A5" s="44"/>
    </row>
    <row r="6" spans="1:7">
      <c r="A6" s="44"/>
    </row>
    <row r="7" spans="1:7">
      <c r="A7" s="44"/>
    </row>
  </sheetData>
  <hyperlinks>
    <hyperlink ref="G1" location="SLOVNÍK!A1" display="SLOVNÍK" xr:uid="{00000000-0004-0000-1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4">
        <v>1</v>
      </c>
      <c r="B2" s="7" t="s">
        <v>3183</v>
      </c>
      <c r="D2" s="39" t="s">
        <v>2555</v>
      </c>
      <c r="E2" s="18" t="s">
        <v>3188</v>
      </c>
    </row>
    <row r="3" spans="1:7">
      <c r="A3" s="44">
        <v>2</v>
      </c>
      <c r="B3" s="7" t="s">
        <v>1126</v>
      </c>
      <c r="D3" s="39" t="s">
        <v>2559</v>
      </c>
      <c r="E3" s="42"/>
    </row>
    <row r="4" spans="1:7">
      <c r="A4" s="44"/>
    </row>
    <row r="5" spans="1:7">
      <c r="A5" s="44"/>
    </row>
    <row r="6" spans="1:7">
      <c r="A6" s="44"/>
    </row>
    <row r="7" spans="1:7">
      <c r="A7" s="44"/>
    </row>
  </sheetData>
  <hyperlinks>
    <hyperlink ref="G1" location="SLOVNÍK!A1" display="SLOVNÍK" xr:uid="{00000000-0004-0000-1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3189</v>
      </c>
      <c r="G1" s="49" t="s">
        <v>7</v>
      </c>
    </row>
    <row r="2" spans="1:7">
      <c r="A2" s="44"/>
      <c r="D2" s="39" t="s">
        <v>2555</v>
      </c>
      <c r="E2" s="18" t="s">
        <v>3190</v>
      </c>
    </row>
    <row r="3" spans="1:7">
      <c r="A3" s="44"/>
      <c r="D3" s="39" t="s">
        <v>2559</v>
      </c>
      <c r="E3" s="42" t="s">
        <v>3191</v>
      </c>
    </row>
    <row r="4" spans="1:7">
      <c r="A4" s="44"/>
    </row>
    <row r="5" spans="1:7">
      <c r="A5" s="44"/>
    </row>
    <row r="6" spans="1:7">
      <c r="A6" s="44"/>
    </row>
    <row r="7" spans="1:7">
      <c r="A7" s="44"/>
    </row>
  </sheetData>
  <hyperlinks>
    <hyperlink ref="E3" r:id="rId1" xr:uid="{00000000-0004-0000-1D00-000000000000}"/>
    <hyperlink ref="G1" location="SLOVNÍK!A1" display="SLOVNÍK" xr:uid="{00000000-0004-0000-1D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34"/>
  <sheetViews>
    <sheetView workbookViewId="0">
      <selection activeCell="G1" sqref="G1"/>
    </sheetView>
  </sheetViews>
  <sheetFormatPr defaultColWidth="9.33203125" defaultRowHeight="13.8"/>
  <cols>
    <col min="1" max="1" width="10.33203125" style="7" bestFit="1" customWidth="1"/>
    <col min="2" max="2" width="92.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46</v>
      </c>
      <c r="G1" s="49" t="s">
        <v>7</v>
      </c>
    </row>
    <row r="2" spans="1:7">
      <c r="A2" s="47"/>
      <c r="D2" s="39" t="s">
        <v>2555</v>
      </c>
      <c r="E2" s="45" t="s">
        <v>3192</v>
      </c>
    </row>
    <row r="3" spans="1:7">
      <c r="A3" s="47"/>
      <c r="D3" s="39" t="s">
        <v>2559</v>
      </c>
      <c r="E3" s="42" t="s">
        <v>3193</v>
      </c>
    </row>
    <row r="4" spans="1:7">
      <c r="A4" s="47"/>
      <c r="D4" s="39" t="s">
        <v>2743</v>
      </c>
      <c r="E4" s="45"/>
    </row>
    <row r="5" spans="1:7">
      <c r="A5" s="47"/>
    </row>
    <row r="6" spans="1:7">
      <c r="A6" s="47"/>
    </row>
    <row r="7" spans="1:7">
      <c r="A7" s="47"/>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93"/>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1E00-000000000000}"/>
    <hyperlink ref="E3" r:id="rId1" xr:uid="{00000000-0004-0000-1E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G34"/>
  <sheetViews>
    <sheetView workbookViewId="0">
      <selection activeCell="G1" sqref="G1"/>
    </sheetView>
  </sheetViews>
  <sheetFormatPr defaultColWidth="9.33203125" defaultRowHeight="13.8"/>
  <cols>
    <col min="1" max="1" width="10.33203125" style="7" bestFit="1" customWidth="1"/>
    <col min="2" max="2" width="92.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2738</v>
      </c>
      <c r="G1" s="49" t="s">
        <v>7</v>
      </c>
    </row>
    <row r="2" spans="1:7">
      <c r="A2" s="47">
        <v>1</v>
      </c>
      <c r="B2" s="7" t="s">
        <v>3194</v>
      </c>
      <c r="D2" s="39" t="s">
        <v>2555</v>
      </c>
      <c r="E2" s="45" t="s">
        <v>3195</v>
      </c>
    </row>
    <row r="3" spans="1:7">
      <c r="A3" s="47">
        <v>2</v>
      </c>
      <c r="B3" s="7" t="s">
        <v>3196</v>
      </c>
      <c r="D3" s="39" t="s">
        <v>2559</v>
      </c>
      <c r="E3" s="42"/>
    </row>
    <row r="4" spans="1:7">
      <c r="A4" s="47">
        <v>3</v>
      </c>
      <c r="B4" s="7" t="s">
        <v>3197</v>
      </c>
      <c r="D4" s="39" t="s">
        <v>2743</v>
      </c>
      <c r="E4" s="45"/>
    </row>
    <row r="5" spans="1:7">
      <c r="A5" s="47">
        <v>4</v>
      </c>
      <c r="B5" s="7" t="s">
        <v>3198</v>
      </c>
    </row>
    <row r="6" spans="1:7">
      <c r="A6" s="47">
        <v>5</v>
      </c>
      <c r="B6" s="7" t="s">
        <v>3199</v>
      </c>
    </row>
    <row r="7" spans="1:7">
      <c r="A7" s="47">
        <v>6</v>
      </c>
      <c r="B7" s="7" t="s">
        <v>3200</v>
      </c>
    </row>
    <row r="8" spans="1:7">
      <c r="A8" s="47">
        <v>7</v>
      </c>
      <c r="B8" s="7" t="s">
        <v>3201</v>
      </c>
    </row>
    <row r="9" spans="1:7">
      <c r="A9" s="47">
        <v>8</v>
      </c>
      <c r="B9" s="7" t="s">
        <v>3202</v>
      </c>
    </row>
    <row r="10" spans="1:7">
      <c r="A10" s="47">
        <v>9</v>
      </c>
      <c r="B10" s="7" t="s">
        <v>3203</v>
      </c>
    </row>
    <row r="11" spans="1:7">
      <c r="A11" s="47">
        <v>10</v>
      </c>
      <c r="B11" s="7" t="s">
        <v>3204</v>
      </c>
    </row>
    <row r="12" spans="1:7">
      <c r="A12" s="47">
        <v>11</v>
      </c>
      <c r="B12" s="7" t="s">
        <v>3205</v>
      </c>
    </row>
    <row r="13" spans="1:7">
      <c r="A13" s="47">
        <v>12</v>
      </c>
      <c r="B13" s="7" t="s">
        <v>3206</v>
      </c>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1F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44</v>
      </c>
      <c r="G1" s="49" t="s">
        <v>7</v>
      </c>
    </row>
    <row r="2" spans="1:7">
      <c r="A2" s="7">
        <v>0</v>
      </c>
      <c r="B2" s="7" t="s">
        <v>3207</v>
      </c>
      <c r="D2" s="39" t="s">
        <v>2555</v>
      </c>
      <c r="E2" s="18" t="s">
        <v>3208</v>
      </c>
    </row>
    <row r="3" spans="1:7">
      <c r="A3" s="7">
        <v>1</v>
      </c>
      <c r="B3" s="7" t="s">
        <v>3209</v>
      </c>
      <c r="D3" s="39" t="s">
        <v>2559</v>
      </c>
      <c r="E3" s="42"/>
    </row>
    <row r="4" spans="1:7">
      <c r="A4" s="7">
        <v>2</v>
      </c>
      <c r="B4" s="7" t="s">
        <v>3210</v>
      </c>
    </row>
    <row r="5" spans="1:7">
      <c r="A5" s="7">
        <v>3</v>
      </c>
      <c r="B5" s="7" t="s">
        <v>3211</v>
      </c>
    </row>
    <row r="6" spans="1:7">
      <c r="A6" s="44"/>
    </row>
    <row r="7" spans="1:7">
      <c r="A7" s="44"/>
    </row>
  </sheetData>
  <hyperlinks>
    <hyperlink ref="G1" location="SLOVNÍK!A1" display="SLOVNÍK" xr:uid="{00000000-0004-0000-20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46" t="s">
        <v>2552</v>
      </c>
      <c r="E1" s="45" t="s">
        <v>3212</v>
      </c>
      <c r="G1" s="49" t="s">
        <v>7</v>
      </c>
    </row>
    <row r="2" spans="1:7">
      <c r="A2" s="7">
        <v>1</v>
      </c>
      <c r="B2" s="27" t="s">
        <v>3213</v>
      </c>
      <c r="D2" s="46" t="s">
        <v>2555</v>
      </c>
      <c r="E2" s="41" t="s">
        <v>3214</v>
      </c>
    </row>
    <row r="3" spans="1:7">
      <c r="A3" s="7">
        <v>2</v>
      </c>
      <c r="B3" s="27" t="s">
        <v>3215</v>
      </c>
      <c r="D3" s="46" t="s">
        <v>2559</v>
      </c>
      <c r="E3" s="45"/>
    </row>
    <row r="4" spans="1:7" ht="69">
      <c r="A4" s="7">
        <v>3</v>
      </c>
      <c r="B4" s="27" t="s">
        <v>3216</v>
      </c>
      <c r="D4" s="46" t="s">
        <v>2743</v>
      </c>
      <c r="E4" s="41" t="s">
        <v>3217</v>
      </c>
    </row>
    <row r="5" spans="1:7">
      <c r="A5" s="7">
        <v>4</v>
      </c>
      <c r="B5" s="27" t="s">
        <v>3218</v>
      </c>
    </row>
    <row r="6" spans="1:7">
      <c r="A6" s="44"/>
    </row>
    <row r="7" spans="1:7">
      <c r="A7" s="44"/>
    </row>
  </sheetData>
  <hyperlinks>
    <hyperlink ref="G1" location="SLOVNÍK!A1" display="SLOVNÍK" xr:uid="{00000000-0004-0000-21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3219</v>
      </c>
      <c r="G1" s="49" t="s">
        <v>7</v>
      </c>
    </row>
    <row r="2" spans="1:7" ht="27.6">
      <c r="A2" s="44"/>
      <c r="D2" s="39" t="s">
        <v>2555</v>
      </c>
      <c r="E2" s="41" t="s">
        <v>3220</v>
      </c>
    </row>
    <row r="3" spans="1:7">
      <c r="A3" s="44"/>
      <c r="D3" s="39" t="s">
        <v>2559</v>
      </c>
      <c r="E3" s="42" t="s">
        <v>3065</v>
      </c>
    </row>
    <row r="4" spans="1:7">
      <c r="A4" s="44"/>
    </row>
    <row r="5" spans="1:7">
      <c r="A5" s="44"/>
    </row>
    <row r="6" spans="1:7">
      <c r="A6" s="44"/>
    </row>
    <row r="7" spans="1:7">
      <c r="A7" s="44"/>
    </row>
  </sheetData>
  <hyperlinks>
    <hyperlink ref="E3" r:id="rId1" location="f7767044" xr:uid="{00000000-0004-0000-2200-000000000000}"/>
    <hyperlink ref="G1" location="SLOVNÍK!A1" display="SLOVNÍK" xr:uid="{00000000-0004-0000-22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G5"/>
  <sheetViews>
    <sheetView workbookViewId="0">
      <selection activeCell="G1" sqref="G1"/>
    </sheetView>
  </sheetViews>
  <sheetFormatPr defaultRowHeight="14.4"/>
  <cols>
    <col min="1" max="1" width="10.33203125" bestFit="1" customWidth="1"/>
    <col min="2" max="2" width="23.6640625" bestFit="1" customWidth="1"/>
    <col min="3" max="3" width="70.33203125" bestFit="1" customWidth="1"/>
    <col min="5" max="5" width="29.88671875" bestFit="1" customWidth="1"/>
  </cols>
  <sheetData>
    <row r="1" spans="1:7">
      <c r="A1" s="15" t="s">
        <v>2549</v>
      </c>
      <c r="B1" s="15" t="s">
        <v>2550</v>
      </c>
      <c r="C1" s="15" t="s">
        <v>3221</v>
      </c>
      <c r="D1" s="39" t="s">
        <v>2552</v>
      </c>
      <c r="E1" s="45" t="s">
        <v>2882</v>
      </c>
      <c r="G1" s="49" t="s">
        <v>7</v>
      </c>
    </row>
    <row r="2" spans="1:7">
      <c r="A2" s="187">
        <v>1</v>
      </c>
      <c r="B2" s="187" t="s">
        <v>3222</v>
      </c>
      <c r="C2" s="187" t="s">
        <v>3223</v>
      </c>
      <c r="D2" s="39" t="s">
        <v>2555</v>
      </c>
      <c r="E2" s="45" t="s">
        <v>3224</v>
      </c>
    </row>
    <row r="3" spans="1:7">
      <c r="A3" s="187">
        <v>2</v>
      </c>
      <c r="B3" s="187" t="s">
        <v>3225</v>
      </c>
      <c r="C3" s="187" t="s">
        <v>3226</v>
      </c>
      <c r="D3" s="39" t="s">
        <v>2559</v>
      </c>
      <c r="E3" s="42"/>
    </row>
    <row r="4" spans="1:7">
      <c r="A4" s="187">
        <v>3</v>
      </c>
      <c r="B4" s="187" t="s">
        <v>3227</v>
      </c>
      <c r="C4" s="187" t="s">
        <v>3228</v>
      </c>
      <c r="D4" s="39" t="s">
        <v>2743</v>
      </c>
      <c r="E4" s="45"/>
    </row>
    <row r="5" spans="1:7">
      <c r="A5" s="187">
        <v>4</v>
      </c>
      <c r="B5" s="187" t="s">
        <v>3229</v>
      </c>
      <c r="C5" s="187" t="s">
        <v>3230</v>
      </c>
    </row>
  </sheetData>
  <hyperlinks>
    <hyperlink ref="G1" location="SLOVNÍK!A1" display="SLOVNÍK" xr:uid="{00000000-0004-0000-2300-000000000000}"/>
  </hyperlinks>
  <pageMargins left="0.7" right="0.7" top="0.78740157499999996" bottom="0.78740157499999996"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7"/>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46</v>
      </c>
      <c r="G1" s="49" t="s">
        <v>7</v>
      </c>
    </row>
    <row r="2" spans="1:7">
      <c r="A2" s="44"/>
      <c r="D2" s="39" t="s">
        <v>2555</v>
      </c>
      <c r="E2" s="41" t="s">
        <v>3231</v>
      </c>
    </row>
    <row r="3" spans="1:7">
      <c r="A3" s="44"/>
      <c r="D3" s="39" t="s">
        <v>2559</v>
      </c>
      <c r="E3" s="42" t="s">
        <v>3065</v>
      </c>
    </row>
    <row r="4" spans="1:7">
      <c r="A4" s="44"/>
    </row>
    <row r="5" spans="1:7">
      <c r="A5" s="44"/>
    </row>
    <row r="6" spans="1:7">
      <c r="A6" s="44"/>
    </row>
    <row r="7" spans="1:7">
      <c r="A7" s="44"/>
    </row>
  </sheetData>
  <hyperlinks>
    <hyperlink ref="E3" r:id="rId1" xr:uid="{00000000-0004-0000-2400-000000000000}"/>
    <hyperlink ref="G1" location="SLOVNÍK!A1" display="SLOVNÍK" xr:uid="{00000000-0004-0000-24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54"/>
  <sheetViews>
    <sheetView zoomScaleNormal="100"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153">
        <v>1</v>
      </c>
      <c r="B2" s="48" t="s">
        <v>3232</v>
      </c>
      <c r="D2" s="39" t="s">
        <v>2555</v>
      </c>
      <c r="E2" s="18" t="s">
        <v>3233</v>
      </c>
    </row>
    <row r="3" spans="1:7">
      <c r="A3" s="153">
        <v>2</v>
      </c>
      <c r="B3" s="48" t="s">
        <v>3234</v>
      </c>
      <c r="D3" s="39" t="s">
        <v>2559</v>
      </c>
      <c r="E3" s="42"/>
    </row>
    <row r="4" spans="1:7">
      <c r="A4" s="153">
        <v>3</v>
      </c>
      <c r="B4" s="48" t="s">
        <v>3235</v>
      </c>
    </row>
    <row r="5" spans="1:7">
      <c r="A5" s="153">
        <v>4</v>
      </c>
      <c r="B5" s="48" t="s">
        <v>3236</v>
      </c>
    </row>
    <row r="6" spans="1:7">
      <c r="A6" s="153">
        <v>5</v>
      </c>
      <c r="B6" s="48" t="s">
        <v>3237</v>
      </c>
    </row>
    <row r="7" spans="1:7">
      <c r="A7" s="153">
        <v>6</v>
      </c>
      <c r="B7" s="48" t="s">
        <v>3238</v>
      </c>
    </row>
    <row r="8" spans="1:7">
      <c r="A8" s="153">
        <v>7</v>
      </c>
      <c r="B8" s="48" t="s">
        <v>3239</v>
      </c>
    </row>
    <row r="9" spans="1:7">
      <c r="A9" s="153">
        <v>8</v>
      </c>
      <c r="B9" s="48" t="s">
        <v>3240</v>
      </c>
    </row>
    <row r="10" spans="1:7">
      <c r="A10" s="153">
        <v>9</v>
      </c>
      <c r="B10" s="48" t="s">
        <v>3241</v>
      </c>
    </row>
    <row r="11" spans="1:7">
      <c r="A11" s="153">
        <v>10</v>
      </c>
      <c r="B11" s="48" t="s">
        <v>3242</v>
      </c>
    </row>
    <row r="12" spans="1:7">
      <c r="A12" s="153">
        <v>11</v>
      </c>
      <c r="B12" s="48" t="s">
        <v>3243</v>
      </c>
    </row>
    <row r="13" spans="1:7">
      <c r="A13" s="153">
        <v>12</v>
      </c>
      <c r="B13" s="27" t="s">
        <v>3244</v>
      </c>
    </row>
    <row r="14" spans="1:7">
      <c r="A14" s="153">
        <v>13</v>
      </c>
      <c r="B14" s="27" t="s">
        <v>3245</v>
      </c>
    </row>
    <row r="15" spans="1:7">
      <c r="A15" s="153">
        <v>14</v>
      </c>
      <c r="B15" s="27" t="s">
        <v>3246</v>
      </c>
    </row>
    <row r="16" spans="1:7">
      <c r="A16" s="153" t="s">
        <v>3060</v>
      </c>
      <c r="B16" s="27" t="s">
        <v>3247</v>
      </c>
    </row>
    <row r="17" spans="1:2">
      <c r="A17" s="153" t="s">
        <v>3063</v>
      </c>
      <c r="B17" s="27" t="s">
        <v>3248</v>
      </c>
    </row>
    <row r="18" spans="1:2">
      <c r="A18" s="153" t="s">
        <v>2902</v>
      </c>
      <c r="B18" s="27" t="s">
        <v>3249</v>
      </c>
    </row>
    <row r="19" spans="1:2">
      <c r="A19" s="153" t="s">
        <v>3040</v>
      </c>
      <c r="B19" s="27" t="s">
        <v>3250</v>
      </c>
    </row>
    <row r="20" spans="1:2">
      <c r="A20" s="153" t="s">
        <v>3069</v>
      </c>
      <c r="B20" s="27" t="s">
        <v>3251</v>
      </c>
    </row>
    <row r="21" spans="1:2">
      <c r="A21" s="153" t="s">
        <v>3252</v>
      </c>
      <c r="B21" s="27" t="s">
        <v>3253</v>
      </c>
    </row>
    <row r="22" spans="1:2">
      <c r="A22" s="153" t="s">
        <v>3254</v>
      </c>
      <c r="B22" s="27" t="s">
        <v>3255</v>
      </c>
    </row>
    <row r="23" spans="1:2">
      <c r="A23" s="153" t="s">
        <v>3072</v>
      </c>
      <c r="B23" s="27" t="s">
        <v>3256</v>
      </c>
    </row>
    <row r="24" spans="1:2">
      <c r="A24" s="153" t="s">
        <v>3046</v>
      </c>
      <c r="B24" s="27" t="s">
        <v>3257</v>
      </c>
    </row>
    <row r="25" spans="1:2">
      <c r="A25" s="153" t="s">
        <v>3042</v>
      </c>
      <c r="B25" s="27" t="s">
        <v>3258</v>
      </c>
    </row>
    <row r="26" spans="1:2">
      <c r="A26" s="153" t="s">
        <v>3077</v>
      </c>
      <c r="B26" s="27" t="s">
        <v>3259</v>
      </c>
    </row>
    <row r="27" spans="1:2">
      <c r="A27" s="153" t="s">
        <v>121</v>
      </c>
      <c r="B27" s="27" t="s">
        <v>3260</v>
      </c>
    </row>
    <row r="28" spans="1:2">
      <c r="A28" s="153" t="s">
        <v>199</v>
      </c>
      <c r="B28" s="27" t="s">
        <v>3261</v>
      </c>
    </row>
    <row r="29" spans="1:2">
      <c r="A29" s="153" t="s">
        <v>2885</v>
      </c>
      <c r="B29" s="27" t="s">
        <v>3262</v>
      </c>
    </row>
    <row r="30" spans="1:2">
      <c r="A30" s="153" t="s">
        <v>183</v>
      </c>
      <c r="B30" s="27" t="s">
        <v>3263</v>
      </c>
    </row>
    <row r="31" spans="1:2">
      <c r="A31" s="153" t="s">
        <v>3264</v>
      </c>
      <c r="B31" s="27" t="s">
        <v>3265</v>
      </c>
    </row>
    <row r="32" spans="1:2">
      <c r="A32" s="153" t="s">
        <v>2883</v>
      </c>
      <c r="B32" s="27" t="s">
        <v>3266</v>
      </c>
    </row>
    <row r="33" spans="1:2">
      <c r="A33" s="153" t="s">
        <v>2887</v>
      </c>
      <c r="B33" s="27" t="s">
        <v>3267</v>
      </c>
    </row>
    <row r="34" spans="1:2">
      <c r="A34" s="153" t="s">
        <v>3090</v>
      </c>
      <c r="B34" s="27" t="s">
        <v>3268</v>
      </c>
    </row>
    <row r="35" spans="1:2">
      <c r="A35" s="153" t="s">
        <v>3269</v>
      </c>
      <c r="B35" s="27" t="s">
        <v>3270</v>
      </c>
    </row>
    <row r="36" spans="1:2">
      <c r="A36" s="153" t="s">
        <v>3093</v>
      </c>
      <c r="B36" s="48" t="s">
        <v>3271</v>
      </c>
    </row>
    <row r="37" spans="1:2">
      <c r="A37" s="153" t="s">
        <v>3272</v>
      </c>
      <c r="B37" s="48" t="s">
        <v>3273</v>
      </c>
    </row>
    <row r="38" spans="1:2">
      <c r="A38" s="153" t="s">
        <v>3274</v>
      </c>
      <c r="B38" s="48" t="s">
        <v>3275</v>
      </c>
    </row>
    <row r="39" spans="1:2">
      <c r="A39" s="153" t="s">
        <v>3276</v>
      </c>
      <c r="B39" s="48" t="s">
        <v>3277</v>
      </c>
    </row>
    <row r="40" spans="1:2">
      <c r="A40" s="153" t="s">
        <v>3278</v>
      </c>
      <c r="B40" s="48" t="s">
        <v>3279</v>
      </c>
    </row>
    <row r="41" spans="1:2">
      <c r="A41" s="153" t="s">
        <v>3280</v>
      </c>
      <c r="B41" s="48" t="s">
        <v>3281</v>
      </c>
    </row>
    <row r="42" spans="1:2">
      <c r="A42" s="153" t="s">
        <v>3282</v>
      </c>
      <c r="B42" s="48" t="s">
        <v>3283</v>
      </c>
    </row>
    <row r="43" spans="1:2">
      <c r="A43" s="153" t="s">
        <v>3284</v>
      </c>
      <c r="B43" s="48" t="s">
        <v>3285</v>
      </c>
    </row>
    <row r="46" spans="1:2">
      <c r="A46" s="175" t="s">
        <v>3286</v>
      </c>
    </row>
    <row r="47" spans="1:2">
      <c r="A47" s="176" t="s">
        <v>3287</v>
      </c>
    </row>
    <row r="48" spans="1:2">
      <c r="A48" s="176" t="s">
        <v>3288</v>
      </c>
    </row>
    <row r="49" spans="1:1">
      <c r="A49" s="176" t="s">
        <v>3289</v>
      </c>
    </row>
    <row r="50" spans="1:1">
      <c r="A50" s="176" t="s">
        <v>3290</v>
      </c>
    </row>
    <row r="51" spans="1:1">
      <c r="A51" s="176" t="s">
        <v>3291</v>
      </c>
    </row>
    <row r="52" spans="1:1">
      <c r="A52" s="176" t="s">
        <v>3292</v>
      </c>
    </row>
    <row r="53" spans="1:1">
      <c r="A53" s="176" t="s">
        <v>3293</v>
      </c>
    </row>
    <row r="54" spans="1:1">
      <c r="A54" s="177"/>
    </row>
  </sheetData>
  <hyperlinks>
    <hyperlink ref="G1" location="SLOVNÍK!A1" display="SLOVNÍK" xr:uid="{00000000-0004-0000-25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G3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153">
        <v>1</v>
      </c>
      <c r="B2" s="48" t="s">
        <v>3294</v>
      </c>
      <c r="D2" s="39" t="s">
        <v>2555</v>
      </c>
      <c r="E2" s="18" t="s">
        <v>3295</v>
      </c>
    </row>
    <row r="3" spans="1:7">
      <c r="A3" s="153">
        <v>2</v>
      </c>
      <c r="B3" s="48" t="s">
        <v>3296</v>
      </c>
      <c r="D3" s="39" t="s">
        <v>2559</v>
      </c>
      <c r="E3" s="42"/>
    </row>
    <row r="4" spans="1:7">
      <c r="A4" s="153">
        <v>3</v>
      </c>
      <c r="B4" s="48" t="s">
        <v>3297</v>
      </c>
    </row>
    <row r="5" spans="1:7">
      <c r="A5" s="47"/>
      <c r="B5" s="48"/>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6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G66"/>
  <sheetViews>
    <sheetView workbookViewId="0"/>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46</v>
      </c>
      <c r="G1" s="49" t="s">
        <v>7</v>
      </c>
    </row>
    <row r="2" spans="1:7">
      <c r="A2" s="159">
        <v>1</v>
      </c>
      <c r="B2" s="159" t="s">
        <v>3298</v>
      </c>
      <c r="D2" s="39" t="s">
        <v>2555</v>
      </c>
      <c r="E2" s="41" t="s">
        <v>3299</v>
      </c>
    </row>
    <row r="3" spans="1:7">
      <c r="A3" s="159">
        <v>11</v>
      </c>
      <c r="B3" s="160" t="s">
        <v>3300</v>
      </c>
      <c r="D3" s="39" t="s">
        <v>2559</v>
      </c>
      <c r="E3" s="158" t="s">
        <v>3301</v>
      </c>
    </row>
    <row r="4" spans="1:7">
      <c r="A4" s="159">
        <v>111</v>
      </c>
      <c r="B4" s="159" t="s">
        <v>3302</v>
      </c>
    </row>
    <row r="5" spans="1:7">
      <c r="A5" s="159">
        <v>1111</v>
      </c>
      <c r="B5" s="159" t="s">
        <v>3303</v>
      </c>
    </row>
    <row r="6" spans="1:7">
      <c r="A6" s="159">
        <v>1112</v>
      </c>
      <c r="B6" s="159" t="s">
        <v>3304</v>
      </c>
    </row>
    <row r="7" spans="1:7" ht="14.4">
      <c r="A7" s="159">
        <v>112</v>
      </c>
      <c r="B7" s="159" t="s">
        <v>3305</v>
      </c>
      <c r="E7" s="157"/>
    </row>
    <row r="8" spans="1:7">
      <c r="A8" s="159">
        <v>1121</v>
      </c>
      <c r="B8" s="159" t="s">
        <v>3306</v>
      </c>
    </row>
    <row r="9" spans="1:7">
      <c r="A9" s="159">
        <v>1122</v>
      </c>
      <c r="B9" s="159" t="s">
        <v>3307</v>
      </c>
    </row>
    <row r="10" spans="1:7">
      <c r="A10" s="159">
        <v>12</v>
      </c>
      <c r="B10" s="159" t="s">
        <v>3308</v>
      </c>
    </row>
    <row r="11" spans="1:7">
      <c r="A11" s="159">
        <v>121</v>
      </c>
      <c r="B11" s="159" t="s">
        <v>3309</v>
      </c>
    </row>
    <row r="12" spans="1:7">
      <c r="A12" s="159">
        <v>1211</v>
      </c>
      <c r="B12" s="159" t="s">
        <v>3310</v>
      </c>
    </row>
    <row r="13" spans="1:7">
      <c r="A13" s="159">
        <v>1212</v>
      </c>
      <c r="B13" s="159" t="s">
        <v>3311</v>
      </c>
    </row>
    <row r="14" spans="1:7">
      <c r="A14" s="159">
        <v>122</v>
      </c>
      <c r="B14" s="159" t="s">
        <v>3312</v>
      </c>
    </row>
    <row r="15" spans="1:7">
      <c r="A15" s="159">
        <v>1221</v>
      </c>
      <c r="B15" s="159" t="s">
        <v>3313</v>
      </c>
    </row>
    <row r="16" spans="1:7">
      <c r="A16" s="159">
        <v>1222</v>
      </c>
      <c r="B16" s="159" t="s">
        <v>3314</v>
      </c>
    </row>
    <row r="17" spans="1:2">
      <c r="A17" s="159">
        <v>13</v>
      </c>
      <c r="B17" s="160" t="s">
        <v>3315</v>
      </c>
    </row>
    <row r="18" spans="1:2">
      <c r="A18" s="159">
        <v>131</v>
      </c>
      <c r="B18" s="159" t="s">
        <v>3316</v>
      </c>
    </row>
    <row r="19" spans="1:2">
      <c r="A19" s="159">
        <v>1311</v>
      </c>
      <c r="B19" s="159" t="s">
        <v>3317</v>
      </c>
    </row>
    <row r="20" spans="1:2">
      <c r="A20" s="159">
        <v>1312</v>
      </c>
      <c r="B20" s="159" t="s">
        <v>3318</v>
      </c>
    </row>
    <row r="21" spans="1:2">
      <c r="A21" s="159">
        <v>1313</v>
      </c>
      <c r="B21" s="159" t="s">
        <v>3319</v>
      </c>
    </row>
    <row r="22" spans="1:2">
      <c r="A22" s="159">
        <v>132</v>
      </c>
      <c r="B22" s="159" t="s">
        <v>3320</v>
      </c>
    </row>
    <row r="23" spans="1:2">
      <c r="A23" s="159">
        <v>1321</v>
      </c>
      <c r="B23" s="159" t="s">
        <v>3321</v>
      </c>
    </row>
    <row r="24" spans="1:2">
      <c r="A24" s="159">
        <v>1322</v>
      </c>
      <c r="B24" s="159" t="s">
        <v>3322</v>
      </c>
    </row>
    <row r="25" spans="1:2">
      <c r="A25" s="159">
        <v>133</v>
      </c>
      <c r="B25" s="159" t="s">
        <v>3323</v>
      </c>
    </row>
    <row r="26" spans="1:2">
      <c r="A26" s="159">
        <v>1331</v>
      </c>
      <c r="B26" s="159" t="s">
        <v>3324</v>
      </c>
    </row>
    <row r="27" spans="1:2">
      <c r="A27" s="159">
        <v>1332</v>
      </c>
      <c r="B27" s="159" t="s">
        <v>3325</v>
      </c>
    </row>
    <row r="28" spans="1:2">
      <c r="A28" s="159">
        <v>134</v>
      </c>
      <c r="B28" s="159" t="s">
        <v>3326</v>
      </c>
    </row>
    <row r="29" spans="1:2">
      <c r="A29" s="159">
        <v>1341</v>
      </c>
      <c r="B29" s="159" t="s">
        <v>3327</v>
      </c>
    </row>
    <row r="30" spans="1:2">
      <c r="A30" s="159">
        <v>1342</v>
      </c>
      <c r="B30" s="159" t="s">
        <v>3328</v>
      </c>
    </row>
    <row r="31" spans="1:2">
      <c r="A31" s="159">
        <v>14</v>
      </c>
      <c r="B31" s="159" t="s">
        <v>3329</v>
      </c>
    </row>
    <row r="32" spans="1:2">
      <c r="A32" s="161" t="s">
        <v>3330</v>
      </c>
      <c r="B32" s="159" t="s">
        <v>3331</v>
      </c>
    </row>
    <row r="33" spans="1:2">
      <c r="A33" s="159">
        <v>1410</v>
      </c>
      <c r="B33" s="159" t="s">
        <v>3331</v>
      </c>
    </row>
    <row r="34" spans="1:2">
      <c r="A34" s="159">
        <v>2</v>
      </c>
      <c r="B34" s="159" t="s">
        <v>3332</v>
      </c>
    </row>
    <row r="35" spans="1:2">
      <c r="A35" s="159">
        <v>21</v>
      </c>
      <c r="B35" s="159" t="s">
        <v>3333</v>
      </c>
    </row>
    <row r="36" spans="1:2">
      <c r="A36" s="159">
        <v>211</v>
      </c>
      <c r="B36" s="159" t="s">
        <v>3333</v>
      </c>
    </row>
    <row r="37" spans="1:2">
      <c r="A37" s="159">
        <v>2111</v>
      </c>
      <c r="B37" s="159" t="s">
        <v>3334</v>
      </c>
    </row>
    <row r="38" spans="1:2">
      <c r="A38" s="159">
        <v>2112</v>
      </c>
      <c r="B38" s="159" t="s">
        <v>3335</v>
      </c>
    </row>
    <row r="39" spans="1:2">
      <c r="A39" s="159">
        <v>2113</v>
      </c>
      <c r="B39" s="159" t="s">
        <v>3336</v>
      </c>
    </row>
    <row r="40" spans="1:2">
      <c r="A40" s="159">
        <v>2114</v>
      </c>
      <c r="B40" s="159" t="s">
        <v>3337</v>
      </c>
    </row>
    <row r="41" spans="1:2">
      <c r="A41" s="159">
        <v>2119</v>
      </c>
      <c r="B41" s="159" t="s">
        <v>3338</v>
      </c>
    </row>
    <row r="42" spans="1:2">
      <c r="A42" s="159">
        <v>22</v>
      </c>
      <c r="B42" s="159" t="s">
        <v>3339</v>
      </c>
    </row>
    <row r="43" spans="1:2">
      <c r="A43" s="159">
        <v>221</v>
      </c>
      <c r="B43" s="159" t="s">
        <v>3340</v>
      </c>
    </row>
    <row r="44" spans="1:2">
      <c r="A44" s="159">
        <v>2210</v>
      </c>
      <c r="B44" s="159" t="s">
        <v>3340</v>
      </c>
    </row>
    <row r="45" spans="1:2">
      <c r="A45" s="159">
        <v>3</v>
      </c>
      <c r="B45" s="159" t="s">
        <v>3341</v>
      </c>
    </row>
    <row r="46" spans="1:2">
      <c r="A46" s="159">
        <v>31</v>
      </c>
      <c r="B46" s="159" t="s">
        <v>3341</v>
      </c>
    </row>
    <row r="47" spans="1:2">
      <c r="A47" s="159">
        <v>311</v>
      </c>
      <c r="B47" s="159" t="s">
        <v>3341</v>
      </c>
    </row>
    <row r="48" spans="1:2">
      <c r="A48" s="159">
        <v>3111</v>
      </c>
      <c r="B48" s="159" t="s">
        <v>3342</v>
      </c>
    </row>
    <row r="49" spans="1:2">
      <c r="A49" s="159">
        <v>3112</v>
      </c>
      <c r="B49" s="159" t="s">
        <v>3343</v>
      </c>
    </row>
    <row r="50" spans="1:2">
      <c r="A50" s="159">
        <v>3113</v>
      </c>
      <c r="B50" s="159" t="s">
        <v>3344</v>
      </c>
    </row>
    <row r="51" spans="1:2">
      <c r="A51" s="159">
        <v>3114</v>
      </c>
      <c r="B51" s="159" t="s">
        <v>3345</v>
      </c>
    </row>
    <row r="52" spans="1:2">
      <c r="A52" s="159">
        <v>3119</v>
      </c>
      <c r="B52" s="159" t="s">
        <v>3346</v>
      </c>
    </row>
    <row r="53" spans="1:2">
      <c r="A53" s="159">
        <v>4</v>
      </c>
      <c r="B53" s="159" t="s">
        <v>3347</v>
      </c>
    </row>
    <row r="54" spans="1:2">
      <c r="A54" s="159">
        <v>41</v>
      </c>
      <c r="B54" s="159" t="s">
        <v>3347</v>
      </c>
    </row>
    <row r="55" spans="1:2">
      <c r="A55" s="159">
        <v>411</v>
      </c>
      <c r="B55" s="159" t="s">
        <v>3347</v>
      </c>
    </row>
    <row r="56" spans="1:2">
      <c r="A56" s="159">
        <v>4111</v>
      </c>
      <c r="B56" s="159" t="s">
        <v>3348</v>
      </c>
    </row>
    <row r="57" spans="1:2">
      <c r="A57" s="159">
        <v>4112</v>
      </c>
      <c r="B57" s="159" t="s">
        <v>3349</v>
      </c>
    </row>
    <row r="58" spans="1:2">
      <c r="A58" s="159">
        <v>5</v>
      </c>
      <c r="B58" s="159" t="s">
        <v>3350</v>
      </c>
    </row>
    <row r="59" spans="1:2">
      <c r="A59" s="159">
        <v>51</v>
      </c>
      <c r="B59" s="159" t="s">
        <v>3350</v>
      </c>
    </row>
    <row r="60" spans="1:2">
      <c r="A60" s="159">
        <v>511</v>
      </c>
      <c r="B60" s="159" t="s">
        <v>3350</v>
      </c>
    </row>
    <row r="61" spans="1:2">
      <c r="A61" s="159">
        <v>5111</v>
      </c>
      <c r="B61" s="159" t="s">
        <v>3351</v>
      </c>
    </row>
    <row r="62" spans="1:2">
      <c r="A62" s="159">
        <v>5119</v>
      </c>
      <c r="B62" s="159" t="s">
        <v>3352</v>
      </c>
    </row>
    <row r="63" spans="1:2">
      <c r="A63" s="159">
        <v>6</v>
      </c>
      <c r="B63" s="159" t="s">
        <v>3353</v>
      </c>
    </row>
    <row r="64" spans="1:2">
      <c r="A64" s="159">
        <v>61</v>
      </c>
      <c r="B64" s="159" t="s">
        <v>3353</v>
      </c>
    </row>
    <row r="65" spans="1:2">
      <c r="A65" s="159">
        <v>611</v>
      </c>
      <c r="B65" s="159" t="s">
        <v>3353</v>
      </c>
    </row>
    <row r="66" spans="1:2">
      <c r="A66" s="159">
        <v>6110</v>
      </c>
      <c r="B66" s="159" t="s">
        <v>3353</v>
      </c>
    </row>
  </sheetData>
  <hyperlinks>
    <hyperlink ref="G1" location="SLOVNÍK!A1" display="SLOVNÍK" xr:uid="{00000000-0004-0000-2700-000000000000}"/>
    <hyperlink ref="E3" r:id="rId1" xr:uid="{00000000-0004-0000-27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36"/>
  <sheetViews>
    <sheetView workbookViewId="0">
      <selection activeCell="J20" sqref="J20"/>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c r="G1" s="49" t="s">
        <v>7</v>
      </c>
    </row>
    <row r="2" spans="1:7">
      <c r="A2" s="47">
        <v>1</v>
      </c>
      <c r="B2" s="48" t="s">
        <v>3354</v>
      </c>
      <c r="D2" s="39" t="s">
        <v>2555</v>
      </c>
      <c r="E2" s="18" t="s">
        <v>3177</v>
      </c>
    </row>
    <row r="3" spans="1:7">
      <c r="A3" s="47">
        <v>2</v>
      </c>
      <c r="B3" s="48" t="s">
        <v>3355</v>
      </c>
      <c r="D3" s="39" t="s">
        <v>2559</v>
      </c>
      <c r="E3" s="42"/>
    </row>
    <row r="4" spans="1:7">
      <c r="A4" s="47">
        <v>3</v>
      </c>
      <c r="B4" s="48" t="s">
        <v>3356</v>
      </c>
    </row>
    <row r="5" spans="1:7">
      <c r="A5" s="47">
        <v>4</v>
      </c>
      <c r="B5" s="48" t="s">
        <v>3357</v>
      </c>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8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G36"/>
  <sheetViews>
    <sheetView workbookViewId="0">
      <selection activeCell="J20" sqref="J20"/>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c r="G1" s="49" t="s">
        <v>7</v>
      </c>
    </row>
    <row r="2" spans="1:7">
      <c r="A2" s="47">
        <v>1</v>
      </c>
      <c r="B2" s="48" t="s">
        <v>3358</v>
      </c>
      <c r="D2" s="39" t="s">
        <v>2555</v>
      </c>
      <c r="E2" s="18" t="s">
        <v>3177</v>
      </c>
    </row>
    <row r="3" spans="1:7">
      <c r="A3" s="47">
        <v>2</v>
      </c>
      <c r="B3" s="48" t="s">
        <v>3359</v>
      </c>
      <c r="D3" s="39" t="s">
        <v>2559</v>
      </c>
      <c r="E3" s="42"/>
    </row>
    <row r="4" spans="1:7">
      <c r="A4" s="47">
        <v>3</v>
      </c>
      <c r="B4" s="48" t="s">
        <v>3360</v>
      </c>
    </row>
    <row r="5" spans="1:7">
      <c r="A5" s="47">
        <v>4</v>
      </c>
      <c r="B5" s="48" t="s">
        <v>3361</v>
      </c>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9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36"/>
  <sheetViews>
    <sheetView workbookViewId="0">
      <selection activeCell="A2" sqref="A2:B4"/>
    </sheetView>
  </sheetViews>
  <sheetFormatPr defaultColWidth="9.33203125" defaultRowHeight="13.8"/>
  <cols>
    <col min="1" max="1" width="10.33203125" style="7" bestFit="1" customWidth="1"/>
    <col min="2" max="2" width="61.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7">
        <v>1</v>
      </c>
      <c r="B2" s="48" t="s">
        <v>3362</v>
      </c>
      <c r="D2" s="39" t="s">
        <v>2555</v>
      </c>
      <c r="E2" s="18" t="s">
        <v>3363</v>
      </c>
    </row>
    <row r="3" spans="1:7">
      <c r="A3" s="47">
        <v>6</v>
      </c>
      <c r="B3" s="48" t="s">
        <v>3364</v>
      </c>
      <c r="D3" s="39" t="s">
        <v>2559</v>
      </c>
      <c r="E3" s="42"/>
    </row>
    <row r="4" spans="1:7">
      <c r="A4" s="47">
        <v>7</v>
      </c>
      <c r="B4" s="48" t="s">
        <v>3365</v>
      </c>
    </row>
    <row r="5" spans="1:7">
      <c r="A5" s="47"/>
      <c r="B5" s="48"/>
    </row>
    <row r="6" spans="1:7">
      <c r="A6" s="47"/>
      <c r="B6" s="48"/>
    </row>
    <row r="7" spans="1:7">
      <c r="A7" s="47"/>
    </row>
    <row r="8" spans="1:7">
      <c r="A8" s="47"/>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A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187"/>
  <sheetViews>
    <sheetView workbookViewId="0">
      <selection activeCell="G1" sqref="G1"/>
    </sheetView>
  </sheetViews>
  <sheetFormatPr defaultColWidth="9.33203125" defaultRowHeight="13.8"/>
  <cols>
    <col min="1" max="1" width="10.33203125" style="7" bestFit="1" customWidth="1"/>
    <col min="2" max="2" width="115.6640625" style="7" bestFit="1" customWidth="1"/>
    <col min="3" max="3" width="9.33203125" style="7"/>
    <col min="4" max="4" width="5.66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188" t="s">
        <v>3366</v>
      </c>
      <c r="B2" s="188" t="s">
        <v>3367</v>
      </c>
      <c r="D2" s="39" t="s">
        <v>2555</v>
      </c>
      <c r="E2" s="18" t="s">
        <v>3368</v>
      </c>
    </row>
    <row r="3" spans="1:7">
      <c r="A3" s="189" t="s">
        <v>3369</v>
      </c>
      <c r="B3" s="189" t="s">
        <v>3370</v>
      </c>
      <c r="D3" s="39" t="s">
        <v>2559</v>
      </c>
      <c r="E3" s="42"/>
    </row>
    <row r="4" spans="1:7">
      <c r="A4" s="188" t="s">
        <v>3371</v>
      </c>
      <c r="B4" s="188" t="s">
        <v>3372</v>
      </c>
    </row>
    <row r="5" spans="1:7">
      <c r="A5" s="189" t="s">
        <v>3373</v>
      </c>
      <c r="B5" s="189" t="s">
        <v>3374</v>
      </c>
    </row>
    <row r="6" spans="1:7">
      <c r="A6" s="188" t="s">
        <v>3375</v>
      </c>
      <c r="B6" s="188" t="s">
        <v>3376</v>
      </c>
    </row>
    <row r="7" spans="1:7">
      <c r="A7" s="189" t="s">
        <v>3377</v>
      </c>
      <c r="B7" s="189" t="s">
        <v>3378</v>
      </c>
    </row>
    <row r="8" spans="1:7">
      <c r="A8" s="188" t="s">
        <v>3379</v>
      </c>
      <c r="B8" s="188" t="s">
        <v>3380</v>
      </c>
    </row>
    <row r="9" spans="1:7">
      <c r="A9" s="189" t="s">
        <v>3381</v>
      </c>
      <c r="B9" s="189" t="s">
        <v>3382</v>
      </c>
    </row>
    <row r="10" spans="1:7">
      <c r="A10" s="188" t="s">
        <v>3383</v>
      </c>
      <c r="B10" s="188" t="s">
        <v>3384</v>
      </c>
    </row>
    <row r="11" spans="1:7">
      <c r="A11" s="189" t="s">
        <v>3385</v>
      </c>
      <c r="B11" s="189" t="s">
        <v>3386</v>
      </c>
    </row>
    <row r="12" spans="1:7">
      <c r="A12" s="188" t="s">
        <v>3387</v>
      </c>
      <c r="B12" s="188" t="s">
        <v>3388</v>
      </c>
    </row>
    <row r="13" spans="1:7">
      <c r="A13" s="189" t="s">
        <v>3389</v>
      </c>
      <c r="B13" s="189" t="s">
        <v>3390</v>
      </c>
    </row>
    <row r="14" spans="1:7">
      <c r="A14" s="188" t="s">
        <v>3391</v>
      </c>
      <c r="B14" s="188" t="s">
        <v>3392</v>
      </c>
    </row>
    <row r="15" spans="1:7">
      <c r="A15" s="189" t="s">
        <v>3393</v>
      </c>
      <c r="B15" s="189" t="s">
        <v>3394</v>
      </c>
    </row>
    <row r="16" spans="1:7">
      <c r="A16" s="188" t="s">
        <v>3395</v>
      </c>
      <c r="B16" s="188" t="s">
        <v>3396</v>
      </c>
    </row>
    <row r="17" spans="1:2">
      <c r="A17" s="189" t="s">
        <v>3397</v>
      </c>
      <c r="B17" s="189" t="s">
        <v>3398</v>
      </c>
    </row>
    <row r="18" spans="1:2">
      <c r="A18" s="188" t="s">
        <v>3399</v>
      </c>
      <c r="B18" s="188" t="s">
        <v>3400</v>
      </c>
    </row>
    <row r="19" spans="1:2">
      <c r="A19" s="189" t="s">
        <v>3401</v>
      </c>
      <c r="B19" s="189" t="s">
        <v>3402</v>
      </c>
    </row>
    <row r="20" spans="1:2">
      <c r="A20" s="188" t="s">
        <v>3403</v>
      </c>
      <c r="B20" s="188" t="s">
        <v>3404</v>
      </c>
    </row>
    <row r="21" spans="1:2">
      <c r="A21" s="189" t="s">
        <v>3405</v>
      </c>
      <c r="B21" s="189" t="s">
        <v>3406</v>
      </c>
    </row>
    <row r="22" spans="1:2">
      <c r="A22" s="188" t="s">
        <v>3407</v>
      </c>
      <c r="B22" s="188" t="s">
        <v>3408</v>
      </c>
    </row>
    <row r="23" spans="1:2">
      <c r="A23" s="189" t="s">
        <v>3409</v>
      </c>
      <c r="B23" s="189" t="s">
        <v>3410</v>
      </c>
    </row>
    <row r="24" spans="1:2">
      <c r="A24" s="188" t="s">
        <v>3411</v>
      </c>
      <c r="B24" s="188" t="s">
        <v>3412</v>
      </c>
    </row>
    <row r="25" spans="1:2">
      <c r="A25" s="189" t="s">
        <v>3413</v>
      </c>
      <c r="B25" s="189" t="s">
        <v>3414</v>
      </c>
    </row>
    <row r="26" spans="1:2">
      <c r="A26" s="188" t="s">
        <v>3415</v>
      </c>
      <c r="B26" s="188" t="s">
        <v>3416</v>
      </c>
    </row>
    <row r="27" spans="1:2">
      <c r="A27" s="189" t="s">
        <v>3417</v>
      </c>
      <c r="B27" s="189" t="s">
        <v>3418</v>
      </c>
    </row>
    <row r="28" spans="1:2">
      <c r="A28" s="188" t="s">
        <v>3419</v>
      </c>
      <c r="B28" s="188" t="s">
        <v>3420</v>
      </c>
    </row>
    <row r="29" spans="1:2">
      <c r="A29" s="189" t="s">
        <v>3421</v>
      </c>
      <c r="B29" s="189" t="s">
        <v>3422</v>
      </c>
    </row>
    <row r="30" spans="1:2">
      <c r="A30" s="188" t="s">
        <v>3423</v>
      </c>
      <c r="B30" s="188" t="s">
        <v>3424</v>
      </c>
    </row>
    <row r="31" spans="1:2">
      <c r="A31" s="189" t="s">
        <v>3425</v>
      </c>
      <c r="B31" s="189" t="s">
        <v>3426</v>
      </c>
    </row>
    <row r="32" spans="1:2">
      <c r="A32" s="188" t="s">
        <v>3427</v>
      </c>
      <c r="B32" s="188" t="s">
        <v>3428</v>
      </c>
    </row>
    <row r="33" spans="1:2">
      <c r="A33" s="189" t="s">
        <v>3429</v>
      </c>
      <c r="B33" s="189" t="s">
        <v>3430</v>
      </c>
    </row>
    <row r="34" spans="1:2">
      <c r="A34" s="188" t="s">
        <v>3431</v>
      </c>
      <c r="B34" s="188" t="s">
        <v>3432</v>
      </c>
    </row>
    <row r="35" spans="1:2">
      <c r="A35" s="189" t="s">
        <v>3433</v>
      </c>
      <c r="B35" s="189" t="s">
        <v>3434</v>
      </c>
    </row>
    <row r="36" spans="1:2">
      <c r="A36" s="188" t="s">
        <v>3435</v>
      </c>
      <c r="B36" s="188" t="s">
        <v>3436</v>
      </c>
    </row>
    <row r="37" spans="1:2">
      <c r="A37" s="189" t="s">
        <v>3437</v>
      </c>
      <c r="B37" s="189" t="s">
        <v>3438</v>
      </c>
    </row>
    <row r="38" spans="1:2">
      <c r="A38" s="188" t="s">
        <v>3439</v>
      </c>
      <c r="B38" s="188" t="s">
        <v>3440</v>
      </c>
    </row>
    <row r="39" spans="1:2">
      <c r="A39" s="189" t="s">
        <v>3441</v>
      </c>
      <c r="B39" s="189" t="s">
        <v>3442</v>
      </c>
    </row>
    <row r="40" spans="1:2">
      <c r="A40" s="188" t="s">
        <v>3443</v>
      </c>
      <c r="B40" s="188" t="s">
        <v>3444</v>
      </c>
    </row>
    <row r="41" spans="1:2">
      <c r="A41" s="189" t="s">
        <v>3445</v>
      </c>
      <c r="B41" s="189" t="s">
        <v>3446</v>
      </c>
    </row>
    <row r="42" spans="1:2">
      <c r="A42" s="188" t="s">
        <v>3447</v>
      </c>
      <c r="B42" s="188" t="s">
        <v>3448</v>
      </c>
    </row>
    <row r="43" spans="1:2">
      <c r="A43" s="189" t="s">
        <v>3449</v>
      </c>
      <c r="B43" s="189" t="s">
        <v>3450</v>
      </c>
    </row>
    <row r="44" spans="1:2">
      <c r="A44" s="188" t="s">
        <v>3451</v>
      </c>
      <c r="B44" s="188" t="s">
        <v>3452</v>
      </c>
    </row>
    <row r="45" spans="1:2">
      <c r="A45" s="189" t="s">
        <v>3453</v>
      </c>
      <c r="B45" s="189" t="s">
        <v>3454</v>
      </c>
    </row>
    <row r="46" spans="1:2">
      <c r="A46" s="188" t="s">
        <v>3455</v>
      </c>
      <c r="B46" s="188" t="s">
        <v>3456</v>
      </c>
    </row>
    <row r="47" spans="1:2">
      <c r="A47" s="189" t="s">
        <v>3457</v>
      </c>
      <c r="B47" s="189" t="s">
        <v>3458</v>
      </c>
    </row>
    <row r="48" spans="1:2">
      <c r="A48" s="188" t="s">
        <v>3459</v>
      </c>
      <c r="B48" s="188" t="s">
        <v>3460</v>
      </c>
    </row>
    <row r="49" spans="1:2">
      <c r="A49" s="189" t="s">
        <v>3461</v>
      </c>
      <c r="B49" s="189" t="s">
        <v>3462</v>
      </c>
    </row>
    <row r="50" spans="1:2">
      <c r="A50" s="188" t="s">
        <v>3463</v>
      </c>
      <c r="B50" s="188" t="s">
        <v>3464</v>
      </c>
    </row>
    <row r="51" spans="1:2">
      <c r="A51" s="189" t="s">
        <v>3465</v>
      </c>
      <c r="B51" s="189" t="s">
        <v>3466</v>
      </c>
    </row>
    <row r="52" spans="1:2">
      <c r="A52" s="188" t="s">
        <v>3467</v>
      </c>
      <c r="B52" s="188" t="s">
        <v>3468</v>
      </c>
    </row>
    <row r="53" spans="1:2">
      <c r="A53" s="189" t="s">
        <v>3469</v>
      </c>
      <c r="B53" s="189" t="s">
        <v>3470</v>
      </c>
    </row>
    <row r="54" spans="1:2">
      <c r="A54" s="188" t="s">
        <v>3471</v>
      </c>
      <c r="B54" s="188" t="s">
        <v>3472</v>
      </c>
    </row>
    <row r="55" spans="1:2">
      <c r="A55" s="189" t="s">
        <v>3473</v>
      </c>
      <c r="B55" s="189" t="s">
        <v>3474</v>
      </c>
    </row>
    <row r="56" spans="1:2">
      <c r="A56" s="188" t="s">
        <v>3475</v>
      </c>
      <c r="B56" s="188" t="s">
        <v>3476</v>
      </c>
    </row>
    <row r="57" spans="1:2">
      <c r="A57" s="189" t="s">
        <v>3477</v>
      </c>
      <c r="B57" s="189" t="s">
        <v>3478</v>
      </c>
    </row>
    <row r="58" spans="1:2">
      <c r="A58" s="188" t="s">
        <v>3479</v>
      </c>
      <c r="B58" s="188" t="s">
        <v>3480</v>
      </c>
    </row>
    <row r="59" spans="1:2">
      <c r="A59" s="189" t="s">
        <v>3481</v>
      </c>
      <c r="B59" s="189" t="s">
        <v>3482</v>
      </c>
    </row>
    <row r="60" spans="1:2">
      <c r="A60" s="188" t="s">
        <v>3483</v>
      </c>
      <c r="B60" s="188" t="s">
        <v>3484</v>
      </c>
    </row>
    <row r="61" spans="1:2">
      <c r="A61" s="189" t="s">
        <v>3485</v>
      </c>
      <c r="B61" s="189" t="s">
        <v>3486</v>
      </c>
    </row>
    <row r="62" spans="1:2">
      <c r="A62" s="188" t="s">
        <v>3487</v>
      </c>
      <c r="B62" s="188" t="s">
        <v>3488</v>
      </c>
    </row>
    <row r="63" spans="1:2">
      <c r="A63" s="189" t="s">
        <v>3489</v>
      </c>
      <c r="B63" s="189" t="s">
        <v>3490</v>
      </c>
    </row>
    <row r="64" spans="1:2">
      <c r="A64" s="188" t="s">
        <v>3491</v>
      </c>
      <c r="B64" s="188" t="s">
        <v>3492</v>
      </c>
    </row>
    <row r="65" spans="1:2">
      <c r="A65" s="189" t="s">
        <v>3493</v>
      </c>
      <c r="B65" s="189" t="s">
        <v>3494</v>
      </c>
    </row>
    <row r="66" spans="1:2">
      <c r="A66" s="188" t="s">
        <v>3495</v>
      </c>
      <c r="B66" s="188" t="s">
        <v>3496</v>
      </c>
    </row>
    <row r="67" spans="1:2">
      <c r="A67" s="189" t="s">
        <v>3497</v>
      </c>
      <c r="B67" s="189" t="s">
        <v>3498</v>
      </c>
    </row>
    <row r="68" spans="1:2">
      <c r="A68" s="188" t="s">
        <v>3499</v>
      </c>
      <c r="B68" s="188" t="s">
        <v>3500</v>
      </c>
    </row>
    <row r="69" spans="1:2">
      <c r="A69" s="189" t="s">
        <v>3501</v>
      </c>
      <c r="B69" s="189" t="s">
        <v>3502</v>
      </c>
    </row>
    <row r="70" spans="1:2">
      <c r="A70" s="188" t="s">
        <v>3503</v>
      </c>
      <c r="B70" s="188" t="s">
        <v>3504</v>
      </c>
    </row>
    <row r="71" spans="1:2">
      <c r="A71" s="189" t="s">
        <v>3505</v>
      </c>
      <c r="B71" s="189" t="s">
        <v>3506</v>
      </c>
    </row>
    <row r="72" spans="1:2">
      <c r="A72" s="188" t="s">
        <v>3507</v>
      </c>
      <c r="B72" s="188" t="s">
        <v>3508</v>
      </c>
    </row>
    <row r="73" spans="1:2">
      <c r="A73" s="189" t="s">
        <v>3509</v>
      </c>
      <c r="B73" s="189" t="s">
        <v>3510</v>
      </c>
    </row>
    <row r="74" spans="1:2">
      <c r="A74" s="188" t="s">
        <v>3511</v>
      </c>
      <c r="B74" s="188" t="s">
        <v>3512</v>
      </c>
    </row>
    <row r="75" spans="1:2">
      <c r="A75" s="189" t="s">
        <v>3513</v>
      </c>
      <c r="B75" s="189" t="s">
        <v>3514</v>
      </c>
    </row>
    <row r="76" spans="1:2">
      <c r="A76" s="188" t="s">
        <v>3515</v>
      </c>
      <c r="B76" s="188" t="s">
        <v>3516</v>
      </c>
    </row>
    <row r="77" spans="1:2">
      <c r="A77" s="189" t="s">
        <v>3517</v>
      </c>
      <c r="B77" s="189" t="s">
        <v>3518</v>
      </c>
    </row>
    <row r="78" spans="1:2">
      <c r="A78" s="188" t="s">
        <v>3519</v>
      </c>
      <c r="B78" s="188" t="s">
        <v>3520</v>
      </c>
    </row>
    <row r="79" spans="1:2">
      <c r="A79" s="189" t="s">
        <v>3521</v>
      </c>
      <c r="B79" s="189" t="s">
        <v>3522</v>
      </c>
    </row>
    <row r="80" spans="1:2">
      <c r="A80" s="188" t="s">
        <v>3523</v>
      </c>
      <c r="B80" s="188" t="s">
        <v>3524</v>
      </c>
    </row>
    <row r="81" spans="1:2">
      <c r="A81" s="189" t="s">
        <v>3525</v>
      </c>
      <c r="B81" s="189" t="s">
        <v>3526</v>
      </c>
    </row>
    <row r="82" spans="1:2">
      <c r="A82" s="188" t="s">
        <v>3527</v>
      </c>
      <c r="B82" s="188" t="s">
        <v>3528</v>
      </c>
    </row>
    <row r="83" spans="1:2">
      <c r="A83" s="189" t="s">
        <v>3529</v>
      </c>
      <c r="B83" s="189" t="s">
        <v>3530</v>
      </c>
    </row>
    <row r="84" spans="1:2">
      <c r="A84" s="188" t="s">
        <v>3531</v>
      </c>
      <c r="B84" s="188" t="s">
        <v>3532</v>
      </c>
    </row>
    <row r="85" spans="1:2">
      <c r="A85" s="189" t="s">
        <v>3533</v>
      </c>
      <c r="B85" s="189" t="s">
        <v>3534</v>
      </c>
    </row>
    <row r="86" spans="1:2">
      <c r="A86" s="188" t="s">
        <v>3535</v>
      </c>
      <c r="B86" s="188" t="s">
        <v>3536</v>
      </c>
    </row>
    <row r="87" spans="1:2">
      <c r="A87" s="189" t="s">
        <v>3537</v>
      </c>
      <c r="B87" s="189" t="s">
        <v>3538</v>
      </c>
    </row>
    <row r="88" spans="1:2">
      <c r="A88" s="188" t="s">
        <v>3539</v>
      </c>
      <c r="B88" s="188" t="s">
        <v>3540</v>
      </c>
    </row>
    <row r="89" spans="1:2">
      <c r="A89" s="189" t="s">
        <v>3541</v>
      </c>
      <c r="B89" s="189" t="s">
        <v>3542</v>
      </c>
    </row>
    <row r="90" spans="1:2">
      <c r="A90" s="188" t="s">
        <v>3543</v>
      </c>
      <c r="B90" s="188" t="s">
        <v>3544</v>
      </c>
    </row>
    <row r="91" spans="1:2">
      <c r="A91" s="189" t="s">
        <v>3545</v>
      </c>
      <c r="B91" s="189" t="s">
        <v>3546</v>
      </c>
    </row>
    <row r="92" spans="1:2">
      <c r="A92" s="188" t="s">
        <v>3547</v>
      </c>
      <c r="B92" s="188" t="s">
        <v>3548</v>
      </c>
    </row>
    <row r="93" spans="1:2">
      <c r="A93" s="189" t="s">
        <v>3549</v>
      </c>
      <c r="B93" s="189" t="s">
        <v>3550</v>
      </c>
    </row>
    <row r="94" spans="1:2">
      <c r="A94" s="188" t="s">
        <v>3551</v>
      </c>
      <c r="B94" s="188" t="s">
        <v>3552</v>
      </c>
    </row>
    <row r="95" spans="1:2">
      <c r="A95" s="189" t="s">
        <v>3553</v>
      </c>
      <c r="B95" s="189" t="s">
        <v>3554</v>
      </c>
    </row>
    <row r="96" spans="1:2">
      <c r="A96" s="188" t="s">
        <v>3555</v>
      </c>
      <c r="B96" s="188" t="s">
        <v>3556</v>
      </c>
    </row>
    <row r="97" spans="1:2">
      <c r="A97" s="189" t="s">
        <v>3557</v>
      </c>
      <c r="B97" s="189" t="s">
        <v>3558</v>
      </c>
    </row>
    <row r="98" spans="1:2">
      <c r="A98" s="188" t="s">
        <v>3559</v>
      </c>
      <c r="B98" s="188" t="s">
        <v>3560</v>
      </c>
    </row>
    <row r="99" spans="1:2">
      <c r="A99" s="189" t="s">
        <v>3561</v>
      </c>
      <c r="B99" s="189" t="s">
        <v>3562</v>
      </c>
    </row>
    <row r="100" spans="1:2">
      <c r="A100" s="188" t="s">
        <v>3563</v>
      </c>
      <c r="B100" s="188" t="s">
        <v>3564</v>
      </c>
    </row>
    <row r="101" spans="1:2">
      <c r="A101" s="189" t="s">
        <v>3565</v>
      </c>
      <c r="B101" s="189" t="s">
        <v>3566</v>
      </c>
    </row>
    <row r="102" spans="1:2">
      <c r="A102" s="188" t="s">
        <v>3567</v>
      </c>
      <c r="B102" s="188" t="s">
        <v>3568</v>
      </c>
    </row>
    <row r="103" spans="1:2">
      <c r="A103" s="189" t="s">
        <v>3569</v>
      </c>
      <c r="B103" s="189" t="s">
        <v>3570</v>
      </c>
    </row>
    <row r="104" spans="1:2">
      <c r="A104" s="188" t="s">
        <v>3571</v>
      </c>
      <c r="B104" s="188" t="s">
        <v>3572</v>
      </c>
    </row>
    <row r="105" spans="1:2">
      <c r="A105" s="189" t="s">
        <v>3573</v>
      </c>
      <c r="B105" s="189" t="s">
        <v>3574</v>
      </c>
    </row>
    <row r="106" spans="1:2">
      <c r="A106" s="188" t="s">
        <v>3575</v>
      </c>
      <c r="B106" s="188" t="s">
        <v>3576</v>
      </c>
    </row>
    <row r="107" spans="1:2">
      <c r="A107" s="189" t="s">
        <v>3577</v>
      </c>
      <c r="B107" s="189" t="s">
        <v>3578</v>
      </c>
    </row>
    <row r="108" spans="1:2">
      <c r="A108" s="188" t="s">
        <v>3579</v>
      </c>
      <c r="B108" s="188" t="s">
        <v>3580</v>
      </c>
    </row>
    <row r="109" spans="1:2">
      <c r="A109" s="189" t="s">
        <v>3581</v>
      </c>
      <c r="B109" s="189" t="s">
        <v>3582</v>
      </c>
    </row>
    <row r="110" spans="1:2">
      <c r="A110" s="188" t="s">
        <v>3583</v>
      </c>
      <c r="B110" s="188" t="s">
        <v>3584</v>
      </c>
    </row>
    <row r="111" spans="1:2">
      <c r="A111" s="189" t="s">
        <v>3585</v>
      </c>
      <c r="B111" s="189" t="s">
        <v>3586</v>
      </c>
    </row>
    <row r="112" spans="1:2">
      <c r="A112" s="188" t="s">
        <v>3587</v>
      </c>
      <c r="B112" s="188" t="s">
        <v>3588</v>
      </c>
    </row>
    <row r="113" spans="1:2">
      <c r="A113" s="189" t="s">
        <v>3589</v>
      </c>
      <c r="B113" s="189" t="s">
        <v>3590</v>
      </c>
    </row>
    <row r="114" spans="1:2">
      <c r="A114" s="188" t="s">
        <v>3591</v>
      </c>
      <c r="B114" s="188" t="s">
        <v>3592</v>
      </c>
    </row>
    <row r="115" spans="1:2">
      <c r="A115" s="189" t="s">
        <v>3593</v>
      </c>
      <c r="B115" s="189" t="s">
        <v>3594</v>
      </c>
    </row>
    <row r="116" spans="1:2">
      <c r="A116" s="188" t="s">
        <v>3595</v>
      </c>
      <c r="B116" s="188" t="s">
        <v>3596</v>
      </c>
    </row>
    <row r="117" spans="1:2">
      <c r="A117" s="189" t="s">
        <v>3597</v>
      </c>
      <c r="B117" s="189" t="s">
        <v>3598</v>
      </c>
    </row>
    <row r="118" spans="1:2">
      <c r="A118" s="188" t="s">
        <v>3599</v>
      </c>
      <c r="B118" s="188" t="s">
        <v>3600</v>
      </c>
    </row>
    <row r="119" spans="1:2">
      <c r="A119" s="189" t="s">
        <v>3601</v>
      </c>
      <c r="B119" s="189" t="s">
        <v>3602</v>
      </c>
    </row>
    <row r="120" spans="1:2">
      <c r="A120" s="188" t="s">
        <v>3603</v>
      </c>
      <c r="B120" s="188" t="s">
        <v>3604</v>
      </c>
    </row>
    <row r="121" spans="1:2">
      <c r="A121" s="189" t="s">
        <v>3605</v>
      </c>
      <c r="B121" s="189" t="s">
        <v>3606</v>
      </c>
    </row>
    <row r="122" spans="1:2">
      <c r="A122" s="188" t="s">
        <v>3607</v>
      </c>
      <c r="B122" s="188" t="s">
        <v>3608</v>
      </c>
    </row>
    <row r="123" spans="1:2">
      <c r="A123" s="189" t="s">
        <v>3609</v>
      </c>
      <c r="B123" s="189" t="s">
        <v>3610</v>
      </c>
    </row>
    <row r="124" spans="1:2">
      <c r="A124" s="188" t="s">
        <v>3611</v>
      </c>
      <c r="B124" s="188" t="s">
        <v>3612</v>
      </c>
    </row>
    <row r="125" spans="1:2">
      <c r="A125" s="189" t="s">
        <v>3613</v>
      </c>
      <c r="B125" s="189" t="s">
        <v>3614</v>
      </c>
    </row>
    <row r="126" spans="1:2">
      <c r="A126" s="188" t="s">
        <v>3615</v>
      </c>
      <c r="B126" s="188" t="s">
        <v>3616</v>
      </c>
    </row>
    <row r="127" spans="1:2">
      <c r="A127" s="189" t="s">
        <v>3617</v>
      </c>
      <c r="B127" s="189" t="s">
        <v>3618</v>
      </c>
    </row>
    <row r="128" spans="1:2">
      <c r="A128" s="188" t="s">
        <v>3619</v>
      </c>
      <c r="B128" s="188" t="s">
        <v>3620</v>
      </c>
    </row>
    <row r="129" spans="1:2">
      <c r="A129" s="189" t="s">
        <v>3621</v>
      </c>
      <c r="B129" s="189" t="s">
        <v>3622</v>
      </c>
    </row>
    <row r="130" spans="1:2">
      <c r="A130" s="188" t="s">
        <v>3623</v>
      </c>
      <c r="B130" s="188" t="s">
        <v>3624</v>
      </c>
    </row>
    <row r="131" spans="1:2">
      <c r="A131" s="189" t="s">
        <v>3625</v>
      </c>
      <c r="B131" s="189" t="s">
        <v>3626</v>
      </c>
    </row>
    <row r="132" spans="1:2">
      <c r="A132" s="188" t="s">
        <v>3627</v>
      </c>
      <c r="B132" s="188" t="s">
        <v>3628</v>
      </c>
    </row>
    <row r="133" spans="1:2">
      <c r="A133" s="189" t="s">
        <v>3629</v>
      </c>
      <c r="B133" s="189" t="s">
        <v>3630</v>
      </c>
    </row>
    <row r="134" spans="1:2">
      <c r="A134" s="188" t="s">
        <v>3631</v>
      </c>
      <c r="B134" s="188" t="s">
        <v>3632</v>
      </c>
    </row>
    <row r="135" spans="1:2">
      <c r="A135" s="189" t="s">
        <v>3633</v>
      </c>
      <c r="B135" s="189" t="s">
        <v>3634</v>
      </c>
    </row>
    <row r="136" spans="1:2">
      <c r="A136" s="188" t="s">
        <v>3635</v>
      </c>
      <c r="B136" s="188" t="s">
        <v>3636</v>
      </c>
    </row>
    <row r="137" spans="1:2">
      <c r="A137" s="189" t="s">
        <v>3637</v>
      </c>
      <c r="B137" s="189" t="s">
        <v>3638</v>
      </c>
    </row>
    <row r="138" spans="1:2">
      <c r="A138" s="188" t="s">
        <v>3639</v>
      </c>
      <c r="B138" s="188" t="s">
        <v>3640</v>
      </c>
    </row>
    <row r="139" spans="1:2">
      <c r="A139" s="189" t="s">
        <v>3641</v>
      </c>
      <c r="B139" s="189" t="s">
        <v>3642</v>
      </c>
    </row>
    <row r="140" spans="1:2">
      <c r="A140" s="188" t="s">
        <v>3643</v>
      </c>
      <c r="B140" s="188" t="s">
        <v>3644</v>
      </c>
    </row>
    <row r="141" spans="1:2">
      <c r="A141" s="189" t="s">
        <v>3645</v>
      </c>
      <c r="B141" s="189" t="s">
        <v>3646</v>
      </c>
    </row>
    <row r="142" spans="1:2">
      <c r="A142" s="188" t="s">
        <v>3647</v>
      </c>
      <c r="B142" s="188" t="s">
        <v>3648</v>
      </c>
    </row>
    <row r="143" spans="1:2">
      <c r="A143" s="189" t="s">
        <v>3649</v>
      </c>
      <c r="B143" s="189" t="s">
        <v>3650</v>
      </c>
    </row>
    <row r="144" spans="1:2">
      <c r="A144" s="188" t="s">
        <v>3651</v>
      </c>
      <c r="B144" s="188" t="s">
        <v>3652</v>
      </c>
    </row>
    <row r="145" spans="1:2">
      <c r="A145" s="189" t="s">
        <v>3653</v>
      </c>
      <c r="B145" s="189" t="s">
        <v>3654</v>
      </c>
    </row>
    <row r="146" spans="1:2">
      <c r="A146" s="188" t="s">
        <v>3655</v>
      </c>
      <c r="B146" s="188" t="s">
        <v>3656</v>
      </c>
    </row>
    <row r="147" spans="1:2">
      <c r="A147" s="189" t="s">
        <v>3657</v>
      </c>
      <c r="B147" s="189" t="s">
        <v>3658</v>
      </c>
    </row>
    <row r="148" spans="1:2">
      <c r="A148" s="188" t="s">
        <v>3659</v>
      </c>
      <c r="B148" s="188" t="s">
        <v>3660</v>
      </c>
    </row>
    <row r="149" spans="1:2">
      <c r="A149" s="189" t="s">
        <v>3661</v>
      </c>
      <c r="B149" s="189" t="s">
        <v>3662</v>
      </c>
    </row>
    <row r="150" spans="1:2">
      <c r="A150" s="188" t="s">
        <v>3663</v>
      </c>
      <c r="B150" s="188" t="s">
        <v>3664</v>
      </c>
    </row>
    <row r="151" spans="1:2">
      <c r="A151" s="189" t="s">
        <v>3665</v>
      </c>
      <c r="B151" s="189" t="s">
        <v>3666</v>
      </c>
    </row>
    <row r="152" spans="1:2">
      <c r="A152" s="188" t="s">
        <v>3667</v>
      </c>
      <c r="B152" s="188" t="s">
        <v>3668</v>
      </c>
    </row>
    <row r="153" spans="1:2">
      <c r="A153" s="189" t="s">
        <v>3669</v>
      </c>
      <c r="B153" s="189" t="s">
        <v>3670</v>
      </c>
    </row>
    <row r="154" spans="1:2">
      <c r="A154" s="188" t="s">
        <v>3671</v>
      </c>
      <c r="B154" s="188" t="s">
        <v>3672</v>
      </c>
    </row>
    <row r="155" spans="1:2">
      <c r="A155" s="189" t="s">
        <v>3673</v>
      </c>
      <c r="B155" s="189" t="s">
        <v>3674</v>
      </c>
    </row>
    <row r="156" spans="1:2">
      <c r="A156" s="188" t="s">
        <v>3675</v>
      </c>
      <c r="B156" s="188" t="s">
        <v>3676</v>
      </c>
    </row>
    <row r="157" spans="1:2">
      <c r="A157" s="189" t="s">
        <v>3677</v>
      </c>
      <c r="B157" s="189" t="s">
        <v>3678</v>
      </c>
    </row>
    <row r="158" spans="1:2">
      <c r="A158" s="188" t="s">
        <v>3679</v>
      </c>
      <c r="B158" s="188" t="s">
        <v>3680</v>
      </c>
    </row>
    <row r="159" spans="1:2">
      <c r="A159" s="189" t="s">
        <v>3681</v>
      </c>
      <c r="B159" s="189" t="s">
        <v>3682</v>
      </c>
    </row>
    <row r="160" spans="1:2">
      <c r="A160" s="188" t="s">
        <v>3683</v>
      </c>
      <c r="B160" s="188" t="s">
        <v>3684</v>
      </c>
    </row>
    <row r="161" spans="1:2">
      <c r="A161" s="189" t="s">
        <v>3685</v>
      </c>
      <c r="B161" s="189" t="s">
        <v>3686</v>
      </c>
    </row>
    <row r="162" spans="1:2">
      <c r="A162" s="188" t="s">
        <v>3687</v>
      </c>
      <c r="B162" s="188" t="s">
        <v>3688</v>
      </c>
    </row>
    <row r="163" spans="1:2">
      <c r="A163" s="189" t="s">
        <v>3689</v>
      </c>
      <c r="B163" s="189" t="s">
        <v>3690</v>
      </c>
    </row>
    <row r="164" spans="1:2">
      <c r="A164" s="188" t="s">
        <v>3691</v>
      </c>
      <c r="B164" s="188" t="s">
        <v>3692</v>
      </c>
    </row>
    <row r="165" spans="1:2">
      <c r="A165" s="189" t="s">
        <v>3693</v>
      </c>
      <c r="B165" s="189" t="s">
        <v>3694</v>
      </c>
    </row>
    <row r="166" spans="1:2">
      <c r="A166" s="188" t="s">
        <v>3695</v>
      </c>
      <c r="B166" s="188" t="s">
        <v>3696</v>
      </c>
    </row>
    <row r="167" spans="1:2">
      <c r="A167" s="189" t="s">
        <v>3697</v>
      </c>
      <c r="B167" s="189" t="s">
        <v>3698</v>
      </c>
    </row>
    <row r="168" spans="1:2">
      <c r="A168" s="188" t="s">
        <v>3699</v>
      </c>
      <c r="B168" s="188" t="s">
        <v>3700</v>
      </c>
    </row>
    <row r="169" spans="1:2">
      <c r="A169" s="189" t="s">
        <v>3701</v>
      </c>
      <c r="B169" s="189" t="s">
        <v>3702</v>
      </c>
    </row>
    <row r="170" spans="1:2">
      <c r="A170" s="188" t="s">
        <v>3703</v>
      </c>
      <c r="B170" s="188" t="s">
        <v>3704</v>
      </c>
    </row>
    <row r="171" spans="1:2">
      <c r="A171" s="189" t="s">
        <v>3705</v>
      </c>
      <c r="B171" s="189" t="s">
        <v>3706</v>
      </c>
    </row>
    <row r="172" spans="1:2">
      <c r="A172" s="188" t="s">
        <v>3707</v>
      </c>
      <c r="B172" s="188" t="s">
        <v>3708</v>
      </c>
    </row>
    <row r="173" spans="1:2">
      <c r="A173" s="189" t="s">
        <v>3709</v>
      </c>
      <c r="B173" s="189" t="s">
        <v>3710</v>
      </c>
    </row>
    <row r="174" spans="1:2">
      <c r="A174" s="188" t="s">
        <v>3711</v>
      </c>
      <c r="B174" s="188" t="s">
        <v>3712</v>
      </c>
    </row>
    <row r="175" spans="1:2">
      <c r="A175" s="189" t="s">
        <v>3713</v>
      </c>
      <c r="B175" s="189" t="s">
        <v>3714</v>
      </c>
    </row>
    <row r="176" spans="1:2">
      <c r="A176" s="188" t="s">
        <v>3715</v>
      </c>
      <c r="B176" s="188" t="s">
        <v>3716</v>
      </c>
    </row>
    <row r="177" spans="1:2">
      <c r="A177" s="189" t="s">
        <v>3717</v>
      </c>
      <c r="B177" s="189" t="s">
        <v>3718</v>
      </c>
    </row>
    <row r="178" spans="1:2">
      <c r="A178" s="188" t="s">
        <v>3719</v>
      </c>
      <c r="B178" s="188" t="s">
        <v>3720</v>
      </c>
    </row>
    <row r="179" spans="1:2">
      <c r="A179" s="189" t="s">
        <v>3721</v>
      </c>
      <c r="B179" s="189" t="s">
        <v>3722</v>
      </c>
    </row>
    <row r="180" spans="1:2">
      <c r="A180" s="188" t="s">
        <v>3723</v>
      </c>
      <c r="B180" s="188" t="s">
        <v>3724</v>
      </c>
    </row>
    <row r="181" spans="1:2">
      <c r="A181" s="189" t="s">
        <v>3725</v>
      </c>
      <c r="B181" s="189" t="s">
        <v>3726</v>
      </c>
    </row>
    <row r="182" spans="1:2">
      <c r="A182" s="188" t="s">
        <v>3727</v>
      </c>
      <c r="B182" s="188" t="s">
        <v>3728</v>
      </c>
    </row>
    <row r="183" spans="1:2">
      <c r="A183" s="189" t="s">
        <v>3729</v>
      </c>
      <c r="B183" s="189" t="s">
        <v>3730</v>
      </c>
    </row>
    <row r="184" spans="1:2">
      <c r="A184" s="188" t="s">
        <v>3731</v>
      </c>
      <c r="B184" s="188" t="s">
        <v>3732</v>
      </c>
    </row>
    <row r="185" spans="1:2">
      <c r="A185" s="189" t="s">
        <v>3733</v>
      </c>
      <c r="B185" s="189" t="s">
        <v>3734</v>
      </c>
    </row>
    <row r="186" spans="1:2">
      <c r="A186" s="188" t="s">
        <v>3735</v>
      </c>
      <c r="B186" s="188" t="s">
        <v>3736</v>
      </c>
    </row>
    <row r="187" spans="1:2">
      <c r="A187" s="189" t="s">
        <v>3737</v>
      </c>
      <c r="B187" s="189" t="s">
        <v>3738</v>
      </c>
    </row>
  </sheetData>
  <hyperlinks>
    <hyperlink ref="G1" location="SLOVNÍK!A1" display="SLOVNÍK" xr:uid="{00000000-0004-0000-2B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G36"/>
  <sheetViews>
    <sheetView workbookViewId="0">
      <selection activeCell="G1" sqref="G1"/>
    </sheetView>
  </sheetViews>
  <sheetFormatPr defaultColWidth="9.33203125" defaultRowHeight="13.8"/>
  <cols>
    <col min="1" max="1" width="10.33203125" style="7" bestFit="1" customWidth="1"/>
    <col min="2" max="2" width="61.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0" t="s">
        <v>40</v>
      </c>
      <c r="G1" s="49" t="s">
        <v>7</v>
      </c>
    </row>
    <row r="2" spans="1:7">
      <c r="A2" s="47" t="s">
        <v>3060</v>
      </c>
      <c r="B2" s="48" t="s">
        <v>3739</v>
      </c>
      <c r="D2" s="39" t="s">
        <v>2555</v>
      </c>
      <c r="E2" s="18" t="s">
        <v>3740</v>
      </c>
    </row>
    <row r="3" spans="1:7">
      <c r="A3" s="47" t="s">
        <v>3063</v>
      </c>
      <c r="B3" s="48" t="s">
        <v>3741</v>
      </c>
      <c r="D3" s="39" t="s">
        <v>2559</v>
      </c>
      <c r="E3" s="42"/>
    </row>
    <row r="4" spans="1:7">
      <c r="A4" s="47" t="s">
        <v>2902</v>
      </c>
      <c r="B4" s="48" t="s">
        <v>3742</v>
      </c>
      <c r="D4" s="39" t="s">
        <v>2743</v>
      </c>
      <c r="E4" s="18" t="s">
        <v>3743</v>
      </c>
    </row>
    <row r="5" spans="1:7">
      <c r="A5" s="47" t="s">
        <v>3040</v>
      </c>
      <c r="B5" s="48" t="s">
        <v>3744</v>
      </c>
    </row>
    <row r="6" spans="1:7">
      <c r="A6" s="47" t="s">
        <v>3069</v>
      </c>
      <c r="B6" s="48" t="s">
        <v>3745</v>
      </c>
    </row>
    <row r="7" spans="1:7">
      <c r="A7" s="47" t="s">
        <v>3252</v>
      </c>
      <c r="B7" s="48" t="s">
        <v>3746</v>
      </c>
    </row>
    <row r="8" spans="1:7">
      <c r="A8" s="47" t="s">
        <v>3254</v>
      </c>
      <c r="B8" s="48" t="s">
        <v>3747</v>
      </c>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C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G36"/>
  <sheetViews>
    <sheetView workbookViewId="0">
      <selection activeCell="G1" sqref="G1"/>
    </sheetView>
  </sheetViews>
  <sheetFormatPr defaultColWidth="9.33203125" defaultRowHeight="13.8"/>
  <cols>
    <col min="1" max="1" width="10.33203125" style="7" bestFit="1" customWidth="1"/>
    <col min="2" max="2" width="83.6640625" style="7"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ht="14.4">
      <c r="A1" s="15" t="s">
        <v>2549</v>
      </c>
      <c r="B1" s="15" t="s">
        <v>2550</v>
      </c>
      <c r="C1"/>
      <c r="D1" s="39" t="s">
        <v>2552</v>
      </c>
      <c r="E1" s="45" t="s">
        <v>3748</v>
      </c>
      <c r="G1" s="49" t="s">
        <v>7</v>
      </c>
    </row>
    <row r="2" spans="1:7" ht="27.6">
      <c r="A2" s="47">
        <v>2</v>
      </c>
      <c r="B2" s="186" t="s">
        <v>3749</v>
      </c>
      <c r="C2"/>
      <c r="D2" s="39" t="s">
        <v>2555</v>
      </c>
      <c r="E2" s="45" t="s">
        <v>3750</v>
      </c>
    </row>
    <row r="3" spans="1:7" ht="151.80000000000001">
      <c r="A3" s="47">
        <v>3</v>
      </c>
      <c r="B3" s="186" t="s">
        <v>3751</v>
      </c>
      <c r="C3"/>
      <c r="D3" s="39" t="s">
        <v>2559</v>
      </c>
      <c r="E3" s="41" t="s">
        <v>3752</v>
      </c>
    </row>
    <row r="5" spans="1:7">
      <c r="A5" s="47"/>
      <c r="B5" s="48"/>
    </row>
    <row r="6" spans="1:7">
      <c r="A6" s="47"/>
      <c r="B6" s="48"/>
    </row>
    <row r="7" spans="1:7">
      <c r="A7" s="47"/>
      <c r="B7" s="48"/>
    </row>
    <row r="8" spans="1:7">
      <c r="A8" s="47"/>
      <c r="B8" s="48"/>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D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36"/>
  <sheetViews>
    <sheetView workbookViewId="0">
      <selection activeCell="G1" sqref="G1"/>
    </sheetView>
  </sheetViews>
  <sheetFormatPr defaultColWidth="9.33203125" defaultRowHeight="13.8"/>
  <cols>
    <col min="1" max="1" width="10.33203125" style="7" bestFit="1" customWidth="1"/>
    <col min="2" max="2" width="36.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ht="14.4">
      <c r="A1" s="15" t="s">
        <v>2549</v>
      </c>
      <c r="B1" s="15" t="s">
        <v>2550</v>
      </c>
      <c r="C1"/>
      <c r="D1" s="39" t="s">
        <v>2552</v>
      </c>
      <c r="E1" s="45" t="s">
        <v>40</v>
      </c>
      <c r="G1" s="49" t="s">
        <v>7</v>
      </c>
    </row>
    <row r="2" spans="1:7" ht="14.4">
      <c r="A2" s="47">
        <v>1</v>
      </c>
      <c r="B2" s="7" t="s">
        <v>3753</v>
      </c>
      <c r="C2"/>
      <c r="D2" s="39" t="s">
        <v>2555</v>
      </c>
      <c r="E2" s="45" t="s">
        <v>3754</v>
      </c>
    </row>
    <row r="3" spans="1:7" ht="14.4">
      <c r="A3" s="47">
        <v>2</v>
      </c>
      <c r="B3" s="7" t="s">
        <v>3755</v>
      </c>
      <c r="C3"/>
      <c r="D3" s="39" t="s">
        <v>2559</v>
      </c>
      <c r="E3" s="158" t="s">
        <v>3756</v>
      </c>
    </row>
    <row r="5" spans="1:7">
      <c r="A5" s="47"/>
      <c r="B5" s="48"/>
    </row>
    <row r="6" spans="1:7">
      <c r="A6" s="47"/>
      <c r="B6" s="48"/>
    </row>
    <row r="7" spans="1:7">
      <c r="A7" s="47"/>
      <c r="B7" s="48"/>
    </row>
    <row r="8" spans="1:7">
      <c r="A8" s="47"/>
      <c r="B8" s="48"/>
    </row>
    <row r="9" spans="1:7">
      <c r="A9" s="47"/>
      <c r="B9" s="48"/>
    </row>
    <row r="10" spans="1:7">
      <c r="A10" s="47"/>
      <c r="B10" s="48"/>
    </row>
    <row r="11" spans="1:7">
      <c r="A11" s="47"/>
      <c r="B11" s="48"/>
    </row>
    <row r="12" spans="1:7">
      <c r="A12" s="47"/>
      <c r="B12" s="48"/>
    </row>
    <row r="13" spans="1:7">
      <c r="A13" s="47"/>
      <c r="B13" s="48"/>
    </row>
    <row r="14" spans="1:7">
      <c r="A14" s="47"/>
      <c r="B14" s="48"/>
    </row>
    <row r="15" spans="1:7">
      <c r="A15" s="47"/>
      <c r="B15" s="48"/>
    </row>
    <row r="16" spans="1:7">
      <c r="A16" s="47"/>
      <c r="B16" s="48"/>
    </row>
    <row r="17" spans="1:2">
      <c r="A17" s="47"/>
      <c r="B17" s="48"/>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row r="35" spans="1:2">
      <c r="A35" s="47"/>
      <c r="B35" s="48"/>
    </row>
    <row r="36" spans="1:2">
      <c r="A36" s="47"/>
      <c r="B36" s="48"/>
    </row>
  </sheetData>
  <hyperlinks>
    <hyperlink ref="G1" location="SLOVNÍK!A1" display="SLOVNÍK" xr:uid="{00000000-0004-0000-2E00-000000000000}"/>
    <hyperlink ref="E3" r:id="rId1" xr:uid="{00000000-0004-0000-2E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34"/>
  <sheetViews>
    <sheetView zoomScaleNormal="100" workbookViewId="0">
      <selection activeCell="G1" sqref="G1"/>
    </sheetView>
  </sheetViews>
  <sheetFormatPr defaultColWidth="9.33203125" defaultRowHeight="13.8"/>
  <cols>
    <col min="1" max="1" width="10.33203125" style="7" bestFit="1" customWidth="1"/>
    <col min="2" max="2" width="106.332031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3748</v>
      </c>
      <c r="G1" s="49" t="s">
        <v>7</v>
      </c>
    </row>
    <row r="2" spans="1:7">
      <c r="A2" s="47">
        <v>1</v>
      </c>
      <c r="B2" s="7" t="s">
        <v>3757</v>
      </c>
      <c r="D2" s="39" t="s">
        <v>2555</v>
      </c>
      <c r="E2" s="45" t="s">
        <v>3758</v>
      </c>
    </row>
    <row r="3" spans="1:7">
      <c r="A3" s="47">
        <v>2</v>
      </c>
      <c r="B3" s="7" t="s">
        <v>3759</v>
      </c>
      <c r="D3" s="39" t="s">
        <v>2559</v>
      </c>
      <c r="E3" s="42" t="s">
        <v>3760</v>
      </c>
    </row>
    <row r="4" spans="1:7">
      <c r="A4" s="47">
        <v>3</v>
      </c>
      <c r="B4" s="7" t="s">
        <v>3761</v>
      </c>
      <c r="D4" s="39" t="s">
        <v>2743</v>
      </c>
      <c r="E4" s="45" t="s">
        <v>3762</v>
      </c>
    </row>
    <row r="5" spans="1:7">
      <c r="A5" s="47">
        <v>4</v>
      </c>
      <c r="B5" s="7" t="s">
        <v>3763</v>
      </c>
    </row>
    <row r="6" spans="1:7">
      <c r="A6" s="47">
        <v>5</v>
      </c>
      <c r="B6" s="7" t="s">
        <v>3764</v>
      </c>
    </row>
    <row r="7" spans="1:7">
      <c r="A7" s="47">
        <v>6</v>
      </c>
      <c r="B7" s="7" t="s">
        <v>3765</v>
      </c>
    </row>
    <row r="8" spans="1:7">
      <c r="A8" s="47">
        <v>7</v>
      </c>
      <c r="B8" s="7" t="s">
        <v>3766</v>
      </c>
    </row>
    <row r="9" spans="1:7">
      <c r="A9" s="47">
        <v>8</v>
      </c>
      <c r="B9" s="7" t="s">
        <v>3767</v>
      </c>
    </row>
    <row r="10" spans="1:7">
      <c r="A10" s="47">
        <v>9</v>
      </c>
      <c r="B10" s="7" t="s">
        <v>3768</v>
      </c>
    </row>
    <row r="11" spans="1:7">
      <c r="A11" s="47">
        <v>10</v>
      </c>
      <c r="B11" s="7" t="s">
        <v>3769</v>
      </c>
    </row>
    <row r="12" spans="1:7">
      <c r="A12" s="47">
        <v>11</v>
      </c>
      <c r="B12" s="7" t="s">
        <v>3770</v>
      </c>
    </row>
    <row r="13" spans="1:7">
      <c r="A13" s="47">
        <v>12</v>
      </c>
      <c r="B13" s="7" t="s">
        <v>3771</v>
      </c>
    </row>
    <row r="14" spans="1:7">
      <c r="A14" s="47">
        <v>13</v>
      </c>
      <c r="B14" s="7" t="s">
        <v>3772</v>
      </c>
    </row>
    <row r="15" spans="1:7">
      <c r="A15" s="47">
        <v>14</v>
      </c>
      <c r="B15" s="7" t="s">
        <v>3773</v>
      </c>
    </row>
    <row r="16" spans="1:7">
      <c r="A16" s="47">
        <v>15</v>
      </c>
      <c r="B16" s="7" t="s">
        <v>3050</v>
      </c>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E3" r:id="rId1" xr:uid="{00000000-0004-0000-2F00-000000000000}"/>
    <hyperlink ref="G1" location="SLOVNÍK!A1" display="SLOVNÍK" xr:uid="{00000000-0004-0000-2F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G34"/>
  <sheetViews>
    <sheetView zoomScaleNormal="100" workbookViewId="0"/>
  </sheetViews>
  <sheetFormatPr defaultColWidth="9.33203125" defaultRowHeight="13.8"/>
  <cols>
    <col min="1" max="1" width="10.33203125" style="7" bestFit="1" customWidth="1"/>
    <col min="2" max="2" width="47.664062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45" t="s">
        <v>3748</v>
      </c>
      <c r="G1" s="49" t="s">
        <v>7</v>
      </c>
    </row>
    <row r="2" spans="1:7">
      <c r="A2" s="47">
        <v>1</v>
      </c>
      <c r="B2" s="7" t="s">
        <v>3774</v>
      </c>
      <c r="D2" s="39" t="s">
        <v>2555</v>
      </c>
      <c r="E2" s="45" t="s">
        <v>3775</v>
      </c>
    </row>
    <row r="3" spans="1:7">
      <c r="A3" s="47">
        <v>2</v>
      </c>
      <c r="B3" s="7" t="s">
        <v>3776</v>
      </c>
      <c r="D3" s="39" t="s">
        <v>2559</v>
      </c>
      <c r="E3" s="42" t="s">
        <v>3777</v>
      </c>
    </row>
    <row r="4" spans="1:7">
      <c r="A4" s="47">
        <v>3</v>
      </c>
      <c r="B4" s="7" t="s">
        <v>3778</v>
      </c>
      <c r="D4" s="39" t="s">
        <v>2743</v>
      </c>
      <c r="E4" s="45" t="s">
        <v>3779</v>
      </c>
    </row>
    <row r="5" spans="1:7">
      <c r="A5" s="47">
        <v>4</v>
      </c>
      <c r="B5" s="7" t="s">
        <v>3780</v>
      </c>
    </row>
    <row r="6" spans="1:7">
      <c r="A6" s="47">
        <v>5</v>
      </c>
      <c r="B6" s="7" t="s">
        <v>3050</v>
      </c>
    </row>
    <row r="7" spans="1:7">
      <c r="A7" s="47">
        <v>6</v>
      </c>
      <c r="B7" s="7" t="s">
        <v>3781</v>
      </c>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E3" r:id="rId1" xr:uid="{00000000-0004-0000-3000-000000000000}"/>
    <hyperlink ref="G1" location="SLOVNÍK!A1" display="SLOVNÍK" xr:uid="{00000000-0004-0000-3000-000001000000}"/>
  </hyperlinks>
  <pageMargins left="0.7" right="0.7" top="0.78740157499999996" bottom="0.78740157499999996" header="0.3" footer="0.3"/>
  <pageSetup orientation="portrait" horizontalDpi="4294967293" r:id="rId2"/>
  <headerFooter>
    <oddHeader>&amp;C&amp;"Calibri"&amp;9&amp;K000000 INTERNAL&amp;1#_x000D_</oddHeader>
    <oddFooter>&amp;L_x000D_&amp;1#&amp;"Calibri"&amp;8&amp;K000000 Interní MPSV</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G34"/>
  <sheetViews>
    <sheetView zoomScaleNormal="100" workbookViewId="0">
      <selection activeCell="G1" sqref="G1"/>
    </sheetView>
  </sheetViews>
  <sheetFormatPr defaultColWidth="9.33203125" defaultRowHeight="13.8"/>
  <cols>
    <col min="1" max="1" width="10.33203125" style="7" bestFit="1" customWidth="1"/>
    <col min="2" max="2" width="86.88671875" style="7" bestFit="1" customWidth="1"/>
    <col min="3" max="3" width="9.33203125" style="7"/>
    <col min="4" max="4" width="9.44140625" style="7" bestFit="1" customWidth="1"/>
    <col min="5" max="5" width="116" style="7" bestFit="1" customWidth="1"/>
    <col min="6" max="6" width="9.33203125" style="7"/>
    <col min="7" max="7" width="7.5546875" style="7" bestFit="1" customWidth="1"/>
    <col min="8" max="16384" width="9.33203125" style="7"/>
  </cols>
  <sheetData>
    <row r="1" spans="1:7">
      <c r="A1" s="15" t="s">
        <v>2549</v>
      </c>
      <c r="B1" s="15" t="s">
        <v>2550</v>
      </c>
      <c r="D1" s="39" t="s">
        <v>2552</v>
      </c>
      <c r="E1" s="17" t="s">
        <v>44</v>
      </c>
      <c r="G1" s="49" t="s">
        <v>7</v>
      </c>
    </row>
    <row r="2" spans="1:7">
      <c r="A2" s="7">
        <v>1</v>
      </c>
      <c r="B2" s="7" t="s">
        <v>3782</v>
      </c>
      <c r="D2" s="39" t="s">
        <v>2555</v>
      </c>
      <c r="E2" s="18" t="s">
        <v>3783</v>
      </c>
    </row>
    <row r="3" spans="1:7">
      <c r="A3" s="7">
        <v>2</v>
      </c>
      <c r="B3" s="7" t="s">
        <v>3784</v>
      </c>
      <c r="D3" s="39" t="s">
        <v>2559</v>
      </c>
      <c r="E3" s="42"/>
    </row>
    <row r="4" spans="1:7">
      <c r="A4" s="7">
        <v>3</v>
      </c>
      <c r="B4" s="7" t="s">
        <v>3785</v>
      </c>
      <c r="D4" s="39" t="s">
        <v>2743</v>
      </c>
      <c r="E4" s="45"/>
    </row>
    <row r="5" spans="1:7">
      <c r="A5" s="47"/>
    </row>
    <row r="6" spans="1:7">
      <c r="A6" s="47"/>
    </row>
    <row r="7" spans="1:7">
      <c r="A7" s="47"/>
    </row>
    <row r="8" spans="1:7">
      <c r="A8" s="47"/>
    </row>
    <row r="9" spans="1:7">
      <c r="A9" s="47"/>
    </row>
    <row r="10" spans="1:7">
      <c r="A10" s="47"/>
    </row>
    <row r="11" spans="1:7">
      <c r="A11" s="47"/>
    </row>
    <row r="12" spans="1:7">
      <c r="A12" s="47"/>
    </row>
    <row r="13" spans="1:7">
      <c r="A13" s="47"/>
    </row>
    <row r="14" spans="1:7">
      <c r="A14" s="47"/>
    </row>
    <row r="15" spans="1:7">
      <c r="A15" s="47"/>
    </row>
    <row r="16" spans="1:7">
      <c r="A16" s="47"/>
    </row>
    <row r="17" spans="1:2">
      <c r="A17" s="47"/>
    </row>
    <row r="18" spans="1:2">
      <c r="A18" s="47"/>
      <c r="B18" s="48"/>
    </row>
    <row r="19" spans="1:2">
      <c r="A19" s="47"/>
      <c r="B19" s="48"/>
    </row>
    <row r="20" spans="1:2">
      <c r="A20" s="47"/>
      <c r="B20" s="48"/>
    </row>
    <row r="21" spans="1:2">
      <c r="A21" s="47"/>
      <c r="B21" s="48"/>
    </row>
    <row r="22" spans="1:2">
      <c r="A22" s="47"/>
      <c r="B22" s="48"/>
    </row>
    <row r="23" spans="1:2">
      <c r="A23" s="47"/>
      <c r="B23" s="48"/>
    </row>
    <row r="24" spans="1:2">
      <c r="A24" s="47"/>
      <c r="B24" s="48"/>
    </row>
    <row r="25" spans="1:2">
      <c r="A25" s="47"/>
      <c r="B25" s="48"/>
    </row>
    <row r="26" spans="1:2">
      <c r="A26" s="47"/>
      <c r="B26" s="48"/>
    </row>
    <row r="27" spans="1:2">
      <c r="A27" s="47"/>
      <c r="B27" s="48"/>
    </row>
    <row r="28" spans="1:2">
      <c r="A28" s="47"/>
      <c r="B28" s="48"/>
    </row>
    <row r="29" spans="1:2">
      <c r="A29" s="47"/>
      <c r="B29" s="48"/>
    </row>
    <row r="30" spans="1:2">
      <c r="A30" s="47"/>
      <c r="B30" s="48"/>
    </row>
    <row r="31" spans="1:2">
      <c r="A31" s="47"/>
      <c r="B31" s="48"/>
    </row>
    <row r="32" spans="1:2">
      <c r="A32" s="47"/>
      <c r="B32" s="48"/>
    </row>
    <row r="33" spans="1:2">
      <c r="A33" s="47"/>
      <c r="B33" s="48"/>
    </row>
    <row r="34" spans="1:2">
      <c r="A34" s="47"/>
      <c r="B34" s="48"/>
    </row>
  </sheetData>
  <hyperlinks>
    <hyperlink ref="G1" location="SLOVNÍK!A1" display="SLOVNÍK" xr:uid="{00000000-0004-0000-3100-000000000000}"/>
  </hyperlinks>
  <pageMargins left="0.7" right="0.7" top="0.78740157499999996" bottom="0.78740157499999996" header="0.3" footer="0.3"/>
  <pageSetup orientation="portrait" horizontalDpi="4294967293" r:id="rId1"/>
  <headerFooter>
    <oddHeader>&amp;C&amp;"Calibri"&amp;9&amp;K000000 INTERNAL&amp;1#_x000D_</oddHeader>
    <oddFooter>&amp;L_x000D_&amp;1#&amp;"Calibri"&amp;8&amp;K000000 Interní MPSV</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TaxCatchAll xmlns="e97cf1c1-9ac4-4f6a-8749-07f4a7d4081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2aae8eac8fb8be9e62e6043075a061ec">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53eab05575b3d4d4f58fa9042c0b3820"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00DAA3-D940-4D9D-BA97-8869D0E8F0FA}">
  <ds:schemaRefs>
    <ds:schemaRef ds:uri="http://schemas.microsoft.com/office/2006/metadata/properties"/>
    <ds:schemaRef ds:uri="http://schemas.openxmlformats.org/package/2006/metadata/core-properties"/>
    <ds:schemaRef ds:uri="http://purl.org/dc/elements/1.1/"/>
    <ds:schemaRef ds:uri="464250bc-0094-4da3-84d5-48da74b8c2e3"/>
    <ds:schemaRef ds:uri="http://purl.org/dc/terms/"/>
    <ds:schemaRef ds:uri="http://www.w3.org/XML/1998/namespace"/>
    <ds:schemaRef ds:uri="http://schemas.microsoft.com/office/2006/documentManagement/types"/>
    <ds:schemaRef ds:uri="http://schemas.microsoft.com/office/infopath/2007/PartnerControls"/>
    <ds:schemaRef ds:uri="e97cf1c1-9ac4-4f6a-8749-07f4a7d40818"/>
    <ds:schemaRef ds:uri="http://purl.org/dc/dcmitype/"/>
  </ds:schemaRefs>
</ds:datastoreItem>
</file>

<file path=customXml/itemProps2.xml><?xml version="1.0" encoding="utf-8"?>
<ds:datastoreItem xmlns:ds="http://schemas.openxmlformats.org/officeDocument/2006/customXml" ds:itemID="{3B3ECC12-3440-43DC-B128-B20A7A7CC0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BD84351-43CF-45FF-A2DE-14ED67865A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50</vt:i4>
      </vt:variant>
    </vt:vector>
  </HeadingPairs>
  <TitlesOfParts>
    <vt:vector size="50" baseType="lpstr">
      <vt:lpstr>Titulní strana</vt:lpstr>
      <vt:lpstr>Legenda</vt:lpstr>
      <vt:lpstr>Verze dokumentace</vt:lpstr>
      <vt:lpstr>SLOVNÍK</vt:lpstr>
      <vt:lpstr>Changelog</vt:lpstr>
      <vt:lpstr>CIS Okresy</vt:lpstr>
      <vt:lpstr>CIS GFŘ pracoviště</vt:lpstr>
      <vt:lpstr>CIS Typ podání</vt:lpstr>
      <vt:lpstr>CIS Typ akce</vt:lpstr>
      <vt:lpstr>CIS Typ formuláře</vt:lpstr>
      <vt:lpstr>CIS Stav formuláře</vt:lpstr>
      <vt:lpstr>CIS Důvod odmítnutí</vt:lpstr>
      <vt:lpstr>CIS Pořadí dítěte</vt:lpstr>
      <vt:lpstr>CIS Pohlaví</vt:lpstr>
      <vt:lpstr>CIS Typ daňové identifikace</vt:lpstr>
      <vt:lpstr>CIS Stát</vt:lpstr>
      <vt:lpstr>CIS Typ dokladu</vt:lpstr>
      <vt:lpstr>CIS Typ zdravotního omezení</vt:lpstr>
      <vt:lpstr>CIS Kategorie dosaženého vzdělá</vt:lpstr>
      <vt:lpstr>CIS Specifikace cizozemského no</vt:lpstr>
      <vt:lpstr>CIS Sektor</vt:lpstr>
      <vt:lpstr>CIS Zdravotní pojišťovny</vt:lpstr>
      <vt:lpstr>CIS Důvod pro volný přístup na </vt:lpstr>
      <vt:lpstr>CIS Druh pracovního oprávnění</vt:lpstr>
      <vt:lpstr>CIS Krajské pobočky ÚP ČR</vt:lpstr>
      <vt:lpstr>CIS Druh důchodu</vt:lpstr>
      <vt:lpstr>CIS Typ přihlášky</vt:lpstr>
      <vt:lpstr>CIS Typ zaměstnavatele</vt:lpstr>
      <vt:lpstr>CIS Typ odhlášky</vt:lpstr>
      <vt:lpstr>CIS Kódy bank</vt:lpstr>
      <vt:lpstr>CIS Klasifikace ekonomických či</vt:lpstr>
      <vt:lpstr>CIS Rozhodná skutečnost</vt:lpstr>
      <vt:lpstr>CIS Kolektivní smlouva</vt:lpstr>
      <vt:lpstr>CIS Hospodářská a finanční kont</vt:lpstr>
      <vt:lpstr>CIS Obce</vt:lpstr>
      <vt:lpstr>CIS Nástroj (opatření)</vt:lpstr>
      <vt:lpstr>CIS Klasifikace v zaměstnání</vt:lpstr>
      <vt:lpstr>CIS Druh činnosti</vt:lpstr>
      <vt:lpstr>CIS Bližší určení pracovněprávn</vt:lpstr>
      <vt:lpstr>CIS Klasif. postavení v zaměstn</vt:lpstr>
      <vt:lpstr>CIS Pracovní režim</vt:lpstr>
      <vt:lpstr>CIS Průběh práce</vt:lpstr>
      <vt:lpstr>CIS Kategorizace rizika</vt:lpstr>
      <vt:lpstr>CIS Kód ELDP</vt:lpstr>
      <vt:lpstr>CIS Důvod uplatnění slevy</vt:lpstr>
      <vt:lpstr>CIS Důvod neposkytnutí podkladů</vt:lpstr>
      <vt:lpstr>CIS Druh zaměstnání</vt:lpstr>
      <vt:lpstr>CIS Důvod ukončení PPV</vt:lpstr>
      <vt:lpstr>CIS Důvod ukončení služ. poměru</vt:lpstr>
      <vt:lpstr>CIS Důvod předčasného ukončení</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Havrlant Tomáš (Ext)</dc:creator>
  <cp:keywords/>
  <dc:description/>
  <cp:lastModifiedBy>Kotíková Jaromíra (ČSSZ 0)</cp:lastModifiedBy>
  <cp:revision/>
  <dcterms:created xsi:type="dcterms:W3CDTF">2023-10-13T08:28:45Z</dcterms:created>
  <dcterms:modified xsi:type="dcterms:W3CDTF">2026-01-13T09:24:27Z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0x010100D84CC78CB4023C43B46F86118F3D29F7</vt:lpwstr>
  </property>
  <property fmtid="{D5CDD505-2E9C-101B-9397-08002B2CF9AE}" pid="3" name="MediaServiceImageTags">
    <vt:lpwstr/>
  </property>
</Properties>
</file>